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225"/>
  </bookViews>
  <sheets>
    <sheet name="Форма № 2" sheetId="10" r:id="rId1"/>
    <sheet name="Додаток 1" sheetId="4" r:id="rId2"/>
    <sheet name="Додаток 2" sheetId="5" r:id="rId3"/>
    <sheet name="Додаток 3" sheetId="7" r:id="rId4"/>
    <sheet name="Додаток 4" sheetId="8" r:id="rId5"/>
    <sheet name="Додаток 5" sheetId="9" r:id="rId6"/>
    <sheet name="Додаток 6" sheetId="12" r:id="rId7"/>
  </sheets>
  <definedNames>
    <definedName name="_xlnm.Print_Area" localSheetId="1">'Додаток 1'!$A$1:$T$20</definedName>
    <definedName name="_xlnm.Print_Area" localSheetId="2">'Додаток 2'!$A$1:$T$21</definedName>
    <definedName name="_xlnm.Print_Area" localSheetId="3">'Додаток 3'!$A$1:$J$25</definedName>
    <definedName name="_xlnm.Print_Area" localSheetId="4">'Додаток 4'!$A$1:$M$20</definedName>
    <definedName name="_xlnm.Print_Area" localSheetId="5">'Додаток 5'!$A$1:$M$19</definedName>
    <definedName name="_xlnm.Print_Area" localSheetId="6">'Додаток 6'!$B$1:$Z$26</definedName>
    <definedName name="_xlnm.Print_Area" localSheetId="0">'Форма № 2'!$B$1:$N$56</definedName>
  </definedNames>
  <calcPr calcId="162913"/>
</workbook>
</file>

<file path=xl/calcChain.xml><?xml version="1.0" encoding="utf-8"?>
<calcChain xmlns="http://schemas.openxmlformats.org/spreadsheetml/2006/main">
  <c r="Q35" i="10" l="1"/>
  <c r="P35" i="10"/>
  <c r="Q39" i="10" l="1"/>
  <c r="P39" i="10" l="1"/>
  <c r="P49" i="10" l="1"/>
  <c r="Q46" i="10" l="1"/>
  <c r="P46" i="10"/>
  <c r="P42" i="10" l="1"/>
  <c r="P32" i="10"/>
  <c r="Q29" i="10" l="1"/>
  <c r="P29" i="10"/>
</calcChain>
</file>

<file path=xl/comments1.xml><?xml version="1.0" encoding="utf-8"?>
<comments xmlns="http://schemas.openxmlformats.org/spreadsheetml/2006/main">
  <authors>
    <author>Автор</author>
  </authors>
  <commentList>
    <comment ref="C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Враховує всі показники 4моніторинг, 2 моніторинг, 2в та 4а
показники щодо квартальної собівартості з 4-моніторинг перенесено в 4-НКРЕКП квартал</t>
        </r>
      </text>
    </comment>
  </commentList>
</comments>
</file>

<file path=xl/sharedStrings.xml><?xml version="1.0" encoding="utf-8"?>
<sst xmlns="http://schemas.openxmlformats.org/spreadsheetml/2006/main" count="369" uniqueCount="178">
  <si>
    <t>ЗВІТНІСТЬ</t>
  </si>
  <si>
    <t>за</t>
  </si>
  <si>
    <t>року</t>
  </si>
  <si>
    <t>Подають</t>
  </si>
  <si>
    <t>Термін подання</t>
  </si>
  <si>
    <t>До 25 числа місяця, наступного за звітним періодом</t>
  </si>
  <si>
    <t>ЗАТВЕРДЖЕНО</t>
  </si>
  <si>
    <t>Постанова Національної комісії, що здійснює державне регулювання у сферах енергетики та комунальних послуг</t>
  </si>
  <si>
    <t>Респондент:</t>
  </si>
  <si>
    <t xml:space="preserve">Найменування суб’єкта господарювання: </t>
  </si>
  <si>
    <t>Код ЄДРПОУ:</t>
  </si>
  <si>
    <t>Місцезнаходження:</t>
  </si>
  <si>
    <t>№ з/п</t>
  </si>
  <si>
    <t>Показники</t>
  </si>
  <si>
    <t>Код рядка</t>
  </si>
  <si>
    <t>А</t>
  </si>
  <si>
    <t>Б</t>
  </si>
  <si>
    <t>В</t>
  </si>
  <si>
    <t>Г</t>
  </si>
  <si>
    <t>1</t>
  </si>
  <si>
    <t>005</t>
  </si>
  <si>
    <t>010</t>
  </si>
  <si>
    <t>015</t>
  </si>
  <si>
    <t>020</t>
  </si>
  <si>
    <t>025</t>
  </si>
  <si>
    <t>030</t>
  </si>
  <si>
    <t>035</t>
  </si>
  <si>
    <t>2</t>
  </si>
  <si>
    <t>040</t>
  </si>
  <si>
    <t>3</t>
  </si>
  <si>
    <t>050</t>
  </si>
  <si>
    <t>055</t>
  </si>
  <si>
    <t>060</t>
  </si>
  <si>
    <t>065</t>
  </si>
  <si>
    <t>070</t>
  </si>
  <si>
    <t>тис. грн</t>
  </si>
  <si>
    <t>080</t>
  </si>
  <si>
    <t>085</t>
  </si>
  <si>
    <t>090</t>
  </si>
  <si>
    <t>тис. кВт∙год</t>
  </si>
  <si>
    <t xml:space="preserve">Керівник суб’єкта господарювання (або інша уповноважена особа)  </t>
  </si>
  <si>
    <t>(ініціали, прізвище)</t>
  </si>
  <si>
    <t>Виконавець:</t>
  </si>
  <si>
    <t xml:space="preserve">Телефон: </t>
  </si>
  <si>
    <t>Електронна пошта:</t>
  </si>
  <si>
    <t>Телефон:</t>
  </si>
  <si>
    <t>Додаток 1</t>
  </si>
  <si>
    <t>Усього за суб'єктом господарювання:</t>
  </si>
  <si>
    <t>…</t>
  </si>
  <si>
    <t>№  з/п</t>
  </si>
  <si>
    <t>на ринку «на добу наперед»</t>
  </si>
  <si>
    <t xml:space="preserve">на внутрішньодобовому ринку </t>
  </si>
  <si>
    <t>на балансуючому ринку, у т. ч.:</t>
  </si>
  <si>
    <t>небаланси</t>
  </si>
  <si>
    <t xml:space="preserve">за договором зі стороною, відповідальною за баланс </t>
  </si>
  <si>
    <t>на внутрішньодобовому ринку</t>
  </si>
  <si>
    <t>на роздрібному ринку за договорами постачання електричної енергії</t>
  </si>
  <si>
    <t xml:space="preserve">                                           Інформація про контрагентів двостороннього договору з метою продажу</t>
  </si>
  <si>
    <t>місяць</t>
  </si>
  <si>
    <t>Найменування контрагента, з яким укладено договір</t>
  </si>
  <si>
    <t>Код ЄДРПОУ контрагента, з яким укладено договір</t>
  </si>
  <si>
    <t xml:space="preserve">Номер договору </t>
  </si>
  <si>
    <t>Організатор аукціону</t>
  </si>
  <si>
    <t>Торгова зона «ОЕС України»</t>
  </si>
  <si>
    <t>Строки постачання електричної енергії</t>
  </si>
  <si>
    <t>грн/МВт⋅год</t>
  </si>
  <si>
    <t>Дата початку постачання у звітному місяці (дд-мм-рррр)</t>
  </si>
  <si>
    <t>Дата завершення постачання у звітному місяці (дд-мм-рррр)</t>
  </si>
  <si>
    <t>n</t>
  </si>
  <si>
    <t xml:space="preserve">                                           Інформація про контрагентів двостороннього договору з метою купівлі</t>
  </si>
  <si>
    <t xml:space="preserve">Одиниця надання послуг з балансування
</t>
  </si>
  <si>
    <t>Протягом звітного періоду в торговій зоні «ОЕС України»</t>
  </si>
  <si>
    <t>на завантаження</t>
  </si>
  <si>
    <t>на розвантаження</t>
  </si>
  <si>
    <t>МВт∙год</t>
  </si>
  <si>
    <t>Д</t>
  </si>
  <si>
    <t>EIC-код контрагента, з яким укладено договір</t>
  </si>
  <si>
    <t>Міждержавний перетин</t>
  </si>
  <si>
    <t>Торговельний майданчик</t>
  </si>
  <si>
    <t>Ціна (без ПДВ)</t>
  </si>
  <si>
    <t>Вартість (без ПДВ)</t>
  </si>
  <si>
    <t>Е</t>
  </si>
  <si>
    <t>Додаток 3</t>
  </si>
  <si>
    <t>Додаток 4</t>
  </si>
  <si>
    <t>Додаток 5</t>
  </si>
  <si>
    <t>Оплачено</t>
  </si>
  <si>
    <t xml:space="preserve">Обсяг </t>
  </si>
  <si>
    <t xml:space="preserve">Б </t>
  </si>
  <si>
    <t>Борг</t>
  </si>
  <si>
    <t>за фактичний період (місяць)</t>
  </si>
  <si>
    <t>за попередні періоди (місяці) поточного року</t>
  </si>
  <si>
    <t>за попередні періоди минулих років</t>
  </si>
  <si>
    <t>Разом</t>
  </si>
  <si>
    <t>ЕІС-код об'єкта електроенергетики/установки зберігання енергії/одиниці агрегації</t>
  </si>
  <si>
    <t>Інформація щодо обсягу балансуючої електричної енергії</t>
  </si>
  <si>
    <t>Обсяг продажу гарантій походження електричної енергії</t>
  </si>
  <si>
    <t>Обсяг купівлі гарантій походження електричної енергії</t>
  </si>
  <si>
    <t>100</t>
  </si>
  <si>
    <t>105</t>
  </si>
  <si>
    <t>(поштовий індекс, область/Автономна Республіка Крим, район, населений пункт, вулиця/провулок, площа тощо, 
№ будинку/корпусу, № квартири/офісу)</t>
  </si>
  <si>
    <t>балансуюча електрична енергія (розшифрувати в додатку 3)</t>
  </si>
  <si>
    <t>експорт (розшифрувати в додатку 4)</t>
  </si>
  <si>
    <t>імпорт (розшифрувати в додатку 5)</t>
  </si>
  <si>
    <t>075</t>
  </si>
  <si>
    <t>Додаток 2</t>
  </si>
  <si>
    <t>ПЕРЕВІРКА ДАНИХ</t>
  </si>
  <si>
    <t>Енергетичний ідентифікаційний код (EIC) учасника ринку:</t>
  </si>
  <si>
    <t>Вартість  
(без ПДВ)</t>
  </si>
  <si>
    <t>Додаток 6</t>
  </si>
  <si>
    <t xml:space="preserve">                                       Інформація щодо обсягу та вартості надання допоміжних послуг</t>
  </si>
  <si>
    <t>Одиниця надання ДП</t>
  </si>
  <si>
    <t>Обсяг і вартість наданих допоміжних послуг, з них:</t>
  </si>
  <si>
    <t>Для регулювання напруги та реактивної потужності в режимі синхронного компенсатора</t>
  </si>
  <si>
    <t>Для забезпечення відновлення функціонування ОЕС України після системних аварій</t>
  </si>
  <si>
    <t>РПЧ</t>
  </si>
  <si>
    <t>аРВЧс</t>
  </si>
  <si>
    <t>аРВЧ</t>
  </si>
  <si>
    <t>рРВЧ</t>
  </si>
  <si>
    <t>РЗ</t>
  </si>
  <si>
    <t>обсяг</t>
  </si>
  <si>
    <t>МВАр∙год</t>
  </si>
  <si>
    <t>год</t>
  </si>
  <si>
    <t>МВт</t>
  </si>
  <si>
    <t>Офіційний вебсайт:</t>
  </si>
  <si>
    <t>1.1</t>
  </si>
  <si>
    <t>1.2</t>
  </si>
  <si>
    <t>1.3</t>
  </si>
  <si>
    <t>1.4</t>
  </si>
  <si>
    <t>1.4.1</t>
  </si>
  <si>
    <t>1.4.2</t>
  </si>
  <si>
    <t>1.5</t>
  </si>
  <si>
    <t>2.1</t>
  </si>
  <si>
    <t>2.2</t>
  </si>
  <si>
    <t>2.3</t>
  </si>
  <si>
    <t>2.5</t>
  </si>
  <si>
    <t>2.6</t>
  </si>
  <si>
    <t>4</t>
  </si>
  <si>
    <t>вартість  
(без ПДВ)</t>
  </si>
  <si>
    <t>Обсяг імпорту</t>
  </si>
  <si>
    <t>Обсяг експорту</t>
  </si>
  <si>
    <t>1.6</t>
  </si>
  <si>
    <t>2.7</t>
  </si>
  <si>
    <t>110</t>
  </si>
  <si>
    <t>2.4</t>
  </si>
  <si>
    <t>2.4.1</t>
  </si>
  <si>
    <t>2.4.2</t>
  </si>
  <si>
    <t>__________________ № ___</t>
  </si>
  <si>
    <t>Cуб’єкти господарювання, що мають ліцензію на провадження господарської діяльності  із зберігання енергії, − 
Національній комісії, що здійснює державне регулювання у сферах енергетики та  комунальних послуг</t>
  </si>
  <si>
    <t>до форми звітності № 2-НКРЕКП-моніторинг-УЗЕ (місячна)</t>
  </si>
  <si>
    <t>Назва об’єкта УЗЕ</t>
  </si>
  <si>
    <t>Енергетичний ідентифікаційний код (EIC)контрагента, з яким укладено договір</t>
  </si>
  <si>
    <t>Обсяг</t>
  </si>
  <si>
    <t xml:space="preserve">Ціна </t>
  </si>
  <si>
    <t>грн/кВт∙год</t>
  </si>
  <si>
    <t>Торгова зона «Острів Бурштинської ТЕС»</t>
  </si>
  <si>
    <t>Дата завершення постачання у звітному місяці 
(дд-мм-рррр)</t>
  </si>
  <si>
    <t>Дата початку постачання у звітному місяці 
(дд-мм-рррр)</t>
  </si>
  <si>
    <t>045</t>
  </si>
  <si>
    <t>095</t>
  </si>
  <si>
    <t>Протягом звітного періоду в торговій зоні «Острів Бурштинської ТЕС»</t>
  </si>
  <si>
    <t>Продаж електричної енергії</t>
  </si>
  <si>
    <t>Купівля електричної енергії</t>
  </si>
  <si>
    <t xml:space="preserve"> у тому числі, що входять до складу одного ВІСГ або є афілійованими</t>
  </si>
  <si>
    <t>1.3.1</t>
  </si>
  <si>
    <t>2.3.1</t>
  </si>
  <si>
    <t>115</t>
  </si>
  <si>
    <t>120</t>
  </si>
  <si>
    <t>Контрагент входить із оператором УЗЕ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</si>
  <si>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оператором УЗЕ до складу одного вертикально інтегрованого суб’єкта господарювання або є афілійованим</t>
  </si>
  <si>
    <t>Назва об’єкта УЗЕ/ одиниці агрегації</t>
  </si>
  <si>
    <t>за двосторонніми договорами (розшифрувати в додатку 1)</t>
  </si>
  <si>
    <t>за двосторонніми договорами (розшифрувати в додатку 2)</t>
  </si>
  <si>
    <t>Інформація про контрагентів, яким експортується електрична енергія</t>
  </si>
  <si>
    <t>Інформація про контрагентів, у яких імпортується електрична енергія</t>
  </si>
  <si>
    <t>Код учасника оптового енергетичного ринку (ECRB):</t>
  </si>
  <si>
    <t>Форма № 2-НКРЕКП-моніторинг-УЗЕ (місячна)</t>
  </si>
  <si>
    <r>
      <t xml:space="preserve">Надання допоміжних послуг </t>
    </r>
    <r>
      <rPr>
        <i/>
        <sz val="11"/>
        <rFont val="Times New Roman"/>
        <family val="1"/>
        <charset val="204"/>
      </rPr>
      <t>(розшифрувати в додатку 6)</t>
    </r>
  </si>
  <si>
    <t>Звіт про купівлю-продаж електричної енергії та наданих послуг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</si>
</sst>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dd\.mm\.yy;@"/>
  </numFmts>
  <fonts count="22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38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</borders>
  <cellStyleXfs count="6">
    <xf numFmtId="0" fontId="0" fillId="0" borderId="0"/>
    <xf numFmtId="0" fontId="4" fillId="0" borderId="0"/>
    <xf numFmtId="0" fontId="3" fillId="0" borderId="0"/>
    <xf numFmtId="0" fontId="3" fillId="0" borderId="0"/>
    <xf numFmtId="0" fontId="13" fillId="0" borderId="0"/>
    <xf numFmtId="0" fontId="15" fillId="0" borderId="0"/>
  </cellStyleXfs>
  <cellXfs count="299">
    <xf numFmtId="0" fontId="0" fillId="0" borderId="0" xfId="0"/>
    <xf numFmtId="0" fontId="8" fillId="0" borderId="13" xfId="4" applyFont="1" applyFill="1" applyBorder="1" applyAlignment="1">
      <alignment horizontal="center" vertical="center" wrapText="1"/>
    </xf>
    <xf numFmtId="0" fontId="8" fillId="0" borderId="24" xfId="4" applyFont="1" applyFill="1" applyBorder="1" applyAlignment="1">
      <alignment horizontal="center" vertical="center" wrapText="1"/>
    </xf>
    <xf numFmtId="0" fontId="10" fillId="0" borderId="12" xfId="5" applyFont="1" applyFill="1" applyBorder="1" applyAlignment="1" applyProtection="1">
      <alignment horizontal="center" vertical="top" wrapText="1"/>
      <protection locked="0"/>
    </xf>
    <xf numFmtId="0" fontId="14" fillId="0" borderId="0" xfId="0" applyFont="1" applyFill="1"/>
    <xf numFmtId="49" fontId="10" fillId="0" borderId="0" xfId="5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5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/>
    <xf numFmtId="0" fontId="10" fillId="0" borderId="0" xfId="5" applyFont="1" applyFill="1" applyBorder="1" applyAlignment="1">
      <alignment horizontal="center" vertical="top" wrapText="1"/>
    </xf>
    <xf numFmtId="0" fontId="10" fillId="0" borderId="13" xfId="3" applyFont="1" applyFill="1" applyBorder="1" applyAlignment="1" applyProtection="1">
      <alignment horizontal="left" vertical="center" wrapText="1"/>
    </xf>
    <xf numFmtId="0" fontId="17" fillId="0" borderId="13" xfId="0" applyFont="1" applyFill="1" applyBorder="1" applyAlignment="1" applyProtection="1">
      <alignment horizontal="left" vertical="center" wrapText="1"/>
    </xf>
    <xf numFmtId="0" fontId="10" fillId="0" borderId="13" xfId="3" applyFont="1" applyFill="1" applyBorder="1" applyAlignment="1" applyProtection="1">
      <alignment vertical="center" wrapText="1"/>
    </xf>
    <xf numFmtId="0" fontId="16" fillId="0" borderId="13" xfId="3" applyFont="1" applyFill="1" applyBorder="1" applyAlignment="1" applyProtection="1">
      <alignment vertical="center" wrapText="1"/>
    </xf>
    <xf numFmtId="164" fontId="1" fillId="0" borderId="29" xfId="3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/>
    <xf numFmtId="0" fontId="9" fillId="0" borderId="0" xfId="0" applyFont="1" applyFill="1" applyAlignment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9" fillId="0" borderId="13" xfId="5" applyFont="1" applyFill="1" applyBorder="1" applyAlignment="1" applyProtection="1">
      <alignment horizontal="center" vertical="top" wrapText="1"/>
      <protection locked="0"/>
    </xf>
    <xf numFmtId="164" fontId="1" fillId="0" borderId="29" xfId="3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/>
    <xf numFmtId="0" fontId="9" fillId="0" borderId="12" xfId="5" applyFont="1" applyFill="1" applyBorder="1" applyAlignment="1">
      <alignment horizontal="center" vertical="center" wrapText="1"/>
    </xf>
    <xf numFmtId="0" fontId="8" fillId="0" borderId="12" xfId="4" applyFont="1" applyFill="1" applyBorder="1" applyAlignment="1">
      <alignment horizontal="center" vertical="center" wrapText="1"/>
    </xf>
    <xf numFmtId="0" fontId="8" fillId="0" borderId="23" xfId="4" applyFont="1" applyFill="1" applyBorder="1" applyAlignment="1">
      <alignment horizontal="center" vertical="center" wrapText="1"/>
    </xf>
    <xf numFmtId="0" fontId="16" fillId="0" borderId="13" xfId="0" applyFont="1" applyFill="1" applyBorder="1" applyAlignment="1" applyProtection="1">
      <alignment horizontal="left" vertical="center" wrapText="1"/>
    </xf>
    <xf numFmtId="0" fontId="17" fillId="0" borderId="13" xfId="3" applyFont="1" applyFill="1" applyBorder="1" applyAlignment="1" applyProtection="1">
      <alignment horizontal="left" vertical="center" wrapText="1"/>
    </xf>
    <xf numFmtId="0" fontId="9" fillId="0" borderId="13" xfId="5" applyFont="1" applyFill="1" applyBorder="1" applyAlignment="1">
      <alignment horizontal="center" vertical="center" wrapText="1"/>
    </xf>
    <xf numFmtId="0" fontId="9" fillId="0" borderId="24" xfId="5" applyFont="1" applyFill="1" applyBorder="1" applyAlignment="1">
      <alignment horizontal="center" vertical="center" wrapText="1"/>
    </xf>
    <xf numFmtId="0" fontId="9" fillId="0" borderId="23" xfId="5" applyFont="1" applyFill="1" applyBorder="1" applyAlignment="1">
      <alignment horizontal="center" vertical="center" wrapText="1"/>
    </xf>
    <xf numFmtId="0" fontId="5" fillId="0" borderId="0" xfId="2" applyFont="1" applyFill="1" applyBorder="1" applyAlignment="1" applyProtection="1">
      <alignment wrapText="1"/>
    </xf>
    <xf numFmtId="0" fontId="6" fillId="0" borderId="0" xfId="0" applyFont="1" applyFill="1" applyBorder="1" applyAlignment="1" applyProtection="1">
      <alignment wrapText="1"/>
    </xf>
    <xf numFmtId="0" fontId="5" fillId="0" borderId="0" xfId="2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16" fillId="0" borderId="0" xfId="0" applyFont="1" applyFill="1" applyAlignment="1" applyProtection="1">
      <alignment horizontal="center" vertical="center"/>
      <protection locked="0"/>
    </xf>
    <xf numFmtId="49" fontId="16" fillId="0" borderId="0" xfId="0" applyNumberFormat="1" applyFont="1" applyFill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vertical="center" wrapText="1"/>
    </xf>
    <xf numFmtId="0" fontId="11" fillId="0" borderId="0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wrapText="1"/>
    </xf>
    <xf numFmtId="0" fontId="1" fillId="0" borderId="37" xfId="0" applyFont="1" applyFill="1" applyBorder="1" applyAlignment="1" applyProtection="1">
      <alignment horizontal="center" wrapText="1"/>
    </xf>
    <xf numFmtId="0" fontId="1" fillId="0" borderId="5" xfId="0" applyFont="1" applyFill="1" applyBorder="1" applyAlignment="1" applyProtection="1">
      <alignment horizontal="center" wrapText="1"/>
    </xf>
    <xf numFmtId="0" fontId="1" fillId="0" borderId="6" xfId="0" applyFont="1" applyFill="1" applyBorder="1" applyAlignment="1" applyProtection="1">
      <alignment horizontal="center" wrapText="1"/>
    </xf>
    <xf numFmtId="0" fontId="16" fillId="0" borderId="13" xfId="0" applyFont="1" applyFill="1" applyBorder="1" applyAlignment="1">
      <alignment horizontal="center" vertical="center" wrapText="1" shrinkToFit="1"/>
    </xf>
    <xf numFmtId="0" fontId="16" fillId="0" borderId="1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 applyProtection="1">
      <alignment horizontal="center" vertical="center" wrapText="1"/>
    </xf>
    <xf numFmtId="49" fontId="9" fillId="0" borderId="13" xfId="2" applyNumberFormat="1" applyFont="1" applyFill="1" applyBorder="1" applyAlignment="1" applyProtection="1">
      <alignment horizontal="center" vertical="center" wrapText="1"/>
    </xf>
    <xf numFmtId="49" fontId="10" fillId="0" borderId="13" xfId="3" applyNumberFormat="1" applyFont="1" applyFill="1" applyBorder="1" applyAlignment="1" applyProtection="1">
      <alignment horizontal="center" vertical="center" wrapText="1"/>
    </xf>
    <xf numFmtId="164" fontId="16" fillId="0" borderId="13" xfId="0" applyNumberFormat="1" applyFont="1" applyFill="1" applyBorder="1" applyAlignment="1" applyProtection="1">
      <alignment horizontal="center" vertical="center" wrapText="1" shrinkToFit="1"/>
    </xf>
    <xf numFmtId="164" fontId="10" fillId="0" borderId="13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29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13" xfId="0" applyNumberFormat="1" applyFont="1" applyFill="1" applyBorder="1" applyAlignment="1" applyProtection="1">
      <alignment horizontal="center" vertical="center" wrapText="1" shrinkToFit="1"/>
    </xf>
    <xf numFmtId="164" fontId="10" fillId="0" borderId="13" xfId="0" applyNumberFormat="1" applyFont="1" applyFill="1" applyBorder="1" applyAlignment="1" applyProtection="1">
      <alignment horizontal="center" wrapText="1" shrinkToFit="1"/>
      <protection locked="0"/>
    </xf>
    <xf numFmtId="0" fontId="7" fillId="0" borderId="0" xfId="0" applyFont="1" applyFill="1" applyAlignment="1" applyProtection="1">
      <alignment vertical="top"/>
    </xf>
    <xf numFmtId="0" fontId="7" fillId="0" borderId="0" xfId="0" applyFont="1" applyFill="1" applyAlignment="1" applyProtection="1">
      <alignment vertical="top" wrapText="1"/>
    </xf>
    <xf numFmtId="0" fontId="1" fillId="0" borderId="0" xfId="0" applyFont="1" applyFill="1" applyBorder="1" applyProtection="1"/>
    <xf numFmtId="0" fontId="1" fillId="0" borderId="0" xfId="0" applyFont="1" applyFill="1" applyProtection="1"/>
    <xf numFmtId="0" fontId="3" fillId="0" borderId="0" xfId="0" applyFont="1" applyFill="1" applyBorder="1" applyAlignment="1" applyProtection="1"/>
    <xf numFmtId="0" fontId="9" fillId="0" borderId="0" xfId="1" applyFont="1" applyFill="1" applyBorder="1" applyAlignment="1" applyProtection="1">
      <alignment horizontal="center" vertical="justify"/>
    </xf>
    <xf numFmtId="0" fontId="9" fillId="0" borderId="0" xfId="0" applyFont="1" applyFill="1" applyBorder="1" applyAlignment="1" applyProtection="1">
      <alignment vertical="justify"/>
    </xf>
    <xf numFmtId="0" fontId="3" fillId="0" borderId="0" xfId="0" applyFont="1" applyFill="1" applyAlignment="1" applyProtection="1"/>
    <xf numFmtId="0" fontId="7" fillId="0" borderId="0" xfId="0" applyFont="1" applyFill="1" applyAlignment="1" applyProtection="1"/>
    <xf numFmtId="0" fontId="7" fillId="0" borderId="0" xfId="0" applyFont="1" applyFill="1" applyAlignment="1" applyProtection="1">
      <alignment horizontal="right"/>
    </xf>
    <xf numFmtId="49" fontId="1" fillId="0" borderId="1" xfId="0" applyNumberFormat="1" applyFont="1" applyFill="1" applyBorder="1" applyAlignment="1" applyProtection="1">
      <protection locked="0"/>
    </xf>
    <xf numFmtId="49" fontId="1" fillId="0" borderId="0" xfId="0" applyNumberFormat="1" applyFont="1" applyFill="1" applyBorder="1" applyAlignment="1" applyProtection="1">
      <protection locked="0"/>
    </xf>
    <xf numFmtId="0" fontId="1" fillId="0" borderId="0" xfId="0" applyFont="1" applyFill="1" applyAlignment="1" applyProtection="1">
      <alignment vertical="center"/>
    </xf>
    <xf numFmtId="0" fontId="10" fillId="0" borderId="0" xfId="0" applyFont="1" applyFill="1" applyAlignment="1">
      <alignment wrapText="1"/>
    </xf>
    <xf numFmtId="0" fontId="11" fillId="0" borderId="0" xfId="0" applyFont="1" applyFill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2" xfId="0" applyFont="1" applyFill="1" applyBorder="1" applyAlignment="1">
      <alignment horizontal="center" vertical="center" wrapText="1"/>
    </xf>
    <xf numFmtId="49" fontId="16" fillId="0" borderId="13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Fill="1" applyBorder="1" applyAlignment="1">
      <alignment horizontal="center" vertical="center" wrapText="1"/>
    </xf>
    <xf numFmtId="164" fontId="10" fillId="0" borderId="13" xfId="0" applyNumberFormat="1" applyFont="1" applyFill="1" applyBorder="1" applyAlignment="1">
      <alignment horizontal="center" wrapText="1"/>
    </xf>
    <xf numFmtId="0" fontId="20" fillId="0" borderId="4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16" fillId="0" borderId="13" xfId="0" applyFont="1" applyFill="1" applyBorder="1" applyAlignment="1">
      <alignment horizontal="center" wrapText="1"/>
    </xf>
    <xf numFmtId="0" fontId="16" fillId="0" borderId="13" xfId="0" applyFont="1" applyFill="1" applyBorder="1" applyAlignment="1">
      <alignment vertical="center" wrapText="1"/>
    </xf>
    <xf numFmtId="0" fontId="10" fillId="0" borderId="13" xfId="0" applyFont="1" applyFill="1" applyBorder="1" applyAlignment="1">
      <alignment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43" xfId="0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15" fillId="0" borderId="0" xfId="5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/>
    <xf numFmtId="0" fontId="10" fillId="0" borderId="0" xfId="0" applyFont="1" applyFill="1" applyBorder="1"/>
    <xf numFmtId="0" fontId="9" fillId="0" borderId="0" xfId="5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/>
    </xf>
    <xf numFmtId="0" fontId="16" fillId="0" borderId="12" xfId="5" applyFont="1" applyFill="1" applyBorder="1" applyAlignment="1">
      <alignment horizontal="center" vertical="top" wrapText="1"/>
    </xf>
    <xf numFmtId="0" fontId="5" fillId="0" borderId="12" xfId="3" applyFont="1" applyFill="1" applyBorder="1" applyAlignment="1">
      <alignment vertical="center"/>
    </xf>
    <xf numFmtId="0" fontId="5" fillId="0" borderId="13" xfId="3" applyFont="1" applyFill="1" applyBorder="1" applyAlignment="1">
      <alignment vertical="center" wrapText="1"/>
    </xf>
    <xf numFmtId="164" fontId="1" fillId="0" borderId="44" xfId="3" applyNumberFormat="1" applyFont="1" applyFill="1" applyBorder="1" applyAlignment="1" applyProtection="1">
      <alignment horizontal="center" vertical="center" wrapText="1"/>
    </xf>
    <xf numFmtId="164" fontId="8" fillId="0" borderId="12" xfId="4" applyNumberFormat="1" applyFont="1" applyFill="1" applyBorder="1" applyAlignment="1">
      <alignment horizontal="center" vertical="center" wrapText="1"/>
    </xf>
    <xf numFmtId="164" fontId="5" fillId="0" borderId="13" xfId="3" applyNumberFormat="1" applyFont="1" applyFill="1" applyBorder="1" applyAlignment="1" applyProtection="1">
      <alignment horizontal="center" vertical="center" wrapText="1"/>
    </xf>
    <xf numFmtId="164" fontId="8" fillId="0" borderId="13" xfId="4" applyNumberFormat="1" applyFont="1" applyFill="1" applyBorder="1" applyAlignment="1">
      <alignment horizontal="center" vertical="center" wrapText="1"/>
    </xf>
    <xf numFmtId="164" fontId="1" fillId="0" borderId="36" xfId="3" applyNumberFormat="1" applyFont="1" applyFill="1" applyBorder="1" applyAlignment="1" applyProtection="1">
      <alignment horizontal="center" vertical="center" wrapText="1"/>
    </xf>
    <xf numFmtId="49" fontId="10" fillId="0" borderId="13" xfId="5" applyNumberFormat="1" applyFont="1" applyFill="1" applyBorder="1" applyAlignment="1" applyProtection="1">
      <alignment horizontal="center" vertical="center" wrapText="1" shrinkToFit="1"/>
      <protection locked="0"/>
    </xf>
    <xf numFmtId="49" fontId="10" fillId="0" borderId="13" xfId="5" applyNumberFormat="1" applyFont="1" applyFill="1" applyBorder="1" applyAlignment="1" applyProtection="1">
      <alignment horizontal="center" vertical="center" shrinkToFit="1"/>
      <protection locked="0"/>
    </xf>
    <xf numFmtId="49" fontId="10" fillId="0" borderId="13" xfId="5" applyNumberFormat="1" applyFont="1" applyFill="1" applyBorder="1" applyAlignment="1" applyProtection="1">
      <alignment vertical="top" wrapText="1"/>
      <protection locked="0"/>
    </xf>
    <xf numFmtId="49" fontId="10" fillId="0" borderId="23" xfId="5" applyNumberFormat="1" applyFont="1" applyFill="1" applyBorder="1" applyAlignment="1" applyProtection="1">
      <alignment horizontal="center" vertical="center" shrinkToFit="1"/>
      <protection locked="0"/>
    </xf>
    <xf numFmtId="164" fontId="10" fillId="0" borderId="12" xfId="5" applyNumberFormat="1" applyFont="1" applyFill="1" applyBorder="1" applyAlignment="1" applyProtection="1">
      <alignment vertical="top" shrinkToFit="1"/>
      <protection locked="0"/>
    </xf>
    <xf numFmtId="164" fontId="10" fillId="0" borderId="13" xfId="5" applyNumberFormat="1" applyFont="1" applyFill="1" applyBorder="1" applyAlignment="1" applyProtection="1">
      <alignment horizontal="center" vertical="top" shrinkToFit="1"/>
      <protection locked="0"/>
    </xf>
    <xf numFmtId="164" fontId="10" fillId="0" borderId="13" xfId="5" applyNumberFormat="1" applyFont="1" applyFill="1" applyBorder="1" applyAlignment="1" applyProtection="1">
      <alignment vertical="top" wrapText="1"/>
      <protection locked="0"/>
    </xf>
    <xf numFmtId="165" fontId="10" fillId="0" borderId="13" xfId="5" applyNumberFormat="1" applyFont="1" applyFill="1" applyBorder="1" applyAlignment="1" applyProtection="1">
      <alignment horizontal="center" vertical="center" shrinkToFit="1"/>
      <protection locked="0"/>
    </xf>
    <xf numFmtId="165" fontId="10" fillId="0" borderId="23" xfId="5" applyNumberFormat="1" applyFont="1" applyFill="1" applyBorder="1" applyAlignment="1" applyProtection="1">
      <alignment horizontal="center" vertical="center" shrinkToFit="1"/>
      <protection locked="0"/>
    </xf>
    <xf numFmtId="165" fontId="10" fillId="0" borderId="24" xfId="5" applyNumberFormat="1" applyFont="1" applyFill="1" applyBorder="1" applyAlignment="1" applyProtection="1">
      <alignment horizontal="center" vertical="center" shrinkToFit="1"/>
      <protection locked="0"/>
    </xf>
    <xf numFmtId="0" fontId="9" fillId="0" borderId="0" xfId="5" applyFont="1" applyFill="1" applyBorder="1" applyAlignment="1">
      <alignment horizontal="center" vertical="top" wrapText="1"/>
    </xf>
    <xf numFmtId="0" fontId="9" fillId="0" borderId="12" xfId="5" applyFont="1" applyFill="1" applyBorder="1" applyAlignment="1" applyProtection="1">
      <alignment horizontal="center" vertical="top" wrapText="1"/>
      <protection locked="0"/>
    </xf>
    <xf numFmtId="0" fontId="10" fillId="0" borderId="0" xfId="5" applyFont="1" applyFill="1" applyBorder="1" applyAlignment="1">
      <alignment horizontal="right" vertical="top" wrapText="1"/>
    </xf>
    <xf numFmtId="0" fontId="9" fillId="0" borderId="17" xfId="5" applyFont="1" applyFill="1" applyBorder="1" applyAlignment="1" applyProtection="1">
      <alignment horizontal="center" vertical="top" wrapText="1"/>
      <protection locked="0"/>
    </xf>
    <xf numFmtId="49" fontId="10" fillId="0" borderId="18" xfId="5" applyNumberFormat="1" applyFont="1" applyFill="1" applyBorder="1" applyAlignment="1" applyProtection="1">
      <alignment vertical="top" wrapText="1"/>
      <protection locked="0"/>
    </xf>
    <xf numFmtId="49" fontId="10" fillId="0" borderId="18" xfId="5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5" applyNumberFormat="1" applyFont="1" applyFill="1" applyBorder="1" applyAlignment="1" applyProtection="1">
      <alignment horizontal="center" vertical="center" wrapText="1" shrinkToFit="1"/>
      <protection locked="0"/>
    </xf>
    <xf numFmtId="49" fontId="10" fillId="0" borderId="25" xfId="5" applyNumberFormat="1" applyFont="1" applyFill="1" applyBorder="1" applyAlignment="1" applyProtection="1">
      <alignment horizontal="center" vertical="center" shrinkToFit="1"/>
      <protection locked="0"/>
    </xf>
    <xf numFmtId="164" fontId="10" fillId="0" borderId="17" xfId="5" applyNumberFormat="1" applyFont="1" applyFill="1" applyBorder="1" applyAlignment="1" applyProtection="1">
      <alignment vertical="top" shrinkToFit="1"/>
      <protection locked="0"/>
    </xf>
    <xf numFmtId="164" fontId="10" fillId="0" borderId="18" xfId="5" applyNumberFormat="1" applyFont="1" applyFill="1" applyBorder="1" applyAlignment="1" applyProtection="1">
      <alignment horizontal="center" vertical="top" shrinkToFit="1"/>
      <protection locked="0"/>
    </xf>
    <xf numFmtId="164" fontId="10" fillId="0" borderId="18" xfId="5" applyNumberFormat="1" applyFont="1" applyFill="1" applyBorder="1" applyAlignment="1" applyProtection="1">
      <alignment vertical="top" wrapText="1"/>
      <protection locked="0"/>
    </xf>
    <xf numFmtId="165" fontId="10" fillId="0" borderId="18" xfId="5" applyNumberFormat="1" applyFont="1" applyFill="1" applyBorder="1" applyAlignment="1" applyProtection="1">
      <alignment horizontal="center" vertical="center" shrinkToFit="1"/>
      <protection locked="0"/>
    </xf>
    <xf numFmtId="165" fontId="10" fillId="0" borderId="25" xfId="5" applyNumberFormat="1" applyFont="1" applyFill="1" applyBorder="1" applyAlignment="1" applyProtection="1">
      <alignment horizontal="center" vertical="center" shrinkToFit="1"/>
      <protection locked="0"/>
    </xf>
    <xf numFmtId="165" fontId="10" fillId="0" borderId="19" xfId="5" applyNumberFormat="1" applyFont="1" applyFill="1" applyBorder="1" applyAlignment="1" applyProtection="1">
      <alignment horizontal="center" vertical="center" shrinkToFit="1"/>
      <protection locked="0"/>
    </xf>
    <xf numFmtId="0" fontId="9" fillId="0" borderId="0" xfId="3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NumberFormat="1" applyFont="1" applyFill="1" applyBorder="1"/>
    <xf numFmtId="0" fontId="9" fillId="0" borderId="0" xfId="0" applyNumberFormat="1" applyFont="1" applyFill="1"/>
    <xf numFmtId="0" fontId="10" fillId="0" borderId="0" xfId="0" applyNumberFormat="1" applyFont="1" applyFill="1"/>
    <xf numFmtId="0" fontId="14" fillId="0" borderId="0" xfId="0" applyNumberFormat="1" applyFont="1" applyFill="1"/>
    <xf numFmtId="49" fontId="7" fillId="0" borderId="1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horizontal="right" vertical="center"/>
    </xf>
    <xf numFmtId="0" fontId="9" fillId="0" borderId="0" xfId="0" applyNumberFormat="1" applyFont="1" applyFill="1" applyAlignment="1">
      <alignment vertical="top" wrapText="1"/>
    </xf>
    <xf numFmtId="0" fontId="9" fillId="0" borderId="12" xfId="0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 applyProtection="1">
      <alignment horizontal="center" vertical="center" wrapText="1"/>
    </xf>
    <xf numFmtId="49" fontId="9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center" vertical="top" wrapText="1"/>
    </xf>
    <xf numFmtId="0" fontId="9" fillId="0" borderId="13" xfId="0" applyFont="1" applyFill="1" applyBorder="1" applyAlignment="1">
      <alignment horizontal="center" vertical="center"/>
    </xf>
    <xf numFmtId="49" fontId="9" fillId="0" borderId="12" xfId="4" applyNumberFormat="1" applyFont="1" applyFill="1" applyBorder="1" applyAlignment="1">
      <alignment horizontal="center" vertical="center" wrapText="1"/>
    </xf>
    <xf numFmtId="0" fontId="9" fillId="0" borderId="13" xfId="4" applyFont="1" applyFill="1" applyBorder="1" applyAlignment="1">
      <alignment horizontal="center" vertical="center" wrapText="1"/>
    </xf>
    <xf numFmtId="49" fontId="8" fillId="0" borderId="12" xfId="4" applyNumberFormat="1" applyFont="1" applyFill="1" applyBorder="1" applyAlignment="1" applyProtection="1">
      <alignment vertical="center"/>
      <protection locked="0"/>
    </xf>
    <xf numFmtId="49" fontId="8" fillId="0" borderId="12" xfId="4" applyNumberFormat="1" applyFont="1" applyFill="1" applyBorder="1" applyAlignment="1" applyProtection="1">
      <alignment vertical="center" wrapText="1"/>
      <protection locked="0"/>
    </xf>
    <xf numFmtId="49" fontId="8" fillId="0" borderId="13" xfId="4" applyNumberFormat="1" applyFont="1" applyFill="1" applyBorder="1" applyAlignment="1" applyProtection="1">
      <alignment vertical="center" wrapText="1"/>
      <protection locked="0"/>
    </xf>
    <xf numFmtId="49" fontId="8" fillId="0" borderId="13" xfId="4" applyNumberFormat="1" applyFont="1" applyFill="1" applyBorder="1" applyAlignment="1" applyProtection="1">
      <alignment horizontal="center" vertical="center" wrapText="1"/>
      <protection locked="0"/>
    </xf>
    <xf numFmtId="164" fontId="9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2" xfId="4" applyNumberFormat="1" applyFont="1" applyFill="1" applyBorder="1" applyAlignment="1" applyProtection="1">
      <alignment horizontal="center" vertical="center" wrapText="1"/>
      <protection locked="0"/>
    </xf>
    <xf numFmtId="0" fontId="9" fillId="0" borderId="13" xfId="0" applyFont="1" applyFill="1" applyBorder="1" applyAlignment="1" applyProtection="1">
      <alignment horizontal="left" vertical="top" wrapText="1"/>
      <protection locked="0"/>
    </xf>
    <xf numFmtId="0" fontId="8" fillId="0" borderId="13" xfId="0" applyFont="1" applyFill="1" applyBorder="1" applyAlignment="1" applyProtection="1">
      <alignment horizontal="left" vertical="top" wrapText="1"/>
      <protection locked="0"/>
    </xf>
    <xf numFmtId="164" fontId="10" fillId="0" borderId="13" xfId="0" applyNumberFormat="1" applyFont="1" applyFill="1" applyBorder="1" applyAlignment="1" applyProtection="1">
      <alignment horizontal="center" vertical="center"/>
      <protection locked="0"/>
    </xf>
    <xf numFmtId="49" fontId="9" fillId="0" borderId="17" xfId="4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>
      <alignment vertical="center"/>
    </xf>
    <xf numFmtId="0" fontId="7" fillId="0" borderId="0" xfId="0" applyNumberFormat="1" applyFont="1" applyFill="1" applyAlignment="1">
      <alignment vertical="center"/>
    </xf>
    <xf numFmtId="0" fontId="7" fillId="0" borderId="0" xfId="0" applyNumberFormat="1" applyFont="1" applyFill="1" applyAlignment="1">
      <alignment horizontal="right" vertical="center"/>
    </xf>
    <xf numFmtId="0" fontId="21" fillId="0" borderId="0" xfId="0" applyFont="1" applyFill="1"/>
    <xf numFmtId="0" fontId="9" fillId="0" borderId="18" xfId="0" applyFont="1" applyFill="1" applyBorder="1" applyAlignment="1" applyProtection="1">
      <alignment horizontal="left" vertical="top" wrapText="1"/>
      <protection locked="0"/>
    </xf>
    <xf numFmtId="164" fontId="10" fillId="0" borderId="18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NumberFormat="1" applyFont="1" applyFill="1"/>
    <xf numFmtId="0" fontId="8" fillId="0" borderId="13" xfId="5" applyFont="1" applyFill="1" applyBorder="1" applyAlignment="1">
      <alignment horizontal="center" vertical="center" wrapText="1"/>
    </xf>
    <xf numFmtId="0" fontId="8" fillId="0" borderId="13" xfId="5" applyFont="1" applyFill="1" applyBorder="1" applyAlignment="1">
      <alignment horizontal="center" vertical="top" wrapText="1"/>
    </xf>
    <xf numFmtId="164" fontId="5" fillId="0" borderId="13" xfId="3" applyNumberFormat="1" applyFont="1" applyFill="1" applyBorder="1" applyAlignment="1">
      <alignment horizontal="center" vertical="center" wrapText="1"/>
    </xf>
    <xf numFmtId="164" fontId="8" fillId="0" borderId="13" xfId="5" applyNumberFormat="1" applyFont="1" applyFill="1" applyBorder="1" applyAlignment="1" applyProtection="1">
      <alignment horizontal="center" vertical="top" wrapText="1"/>
      <protection locked="0"/>
    </xf>
    <xf numFmtId="49" fontId="9" fillId="0" borderId="13" xfId="5" applyNumberFormat="1" applyFont="1" applyFill="1" applyBorder="1" applyAlignment="1" applyProtection="1">
      <alignment horizontal="center" vertical="center" wrapText="1" shrinkToFit="1"/>
      <protection locked="0"/>
    </xf>
    <xf numFmtId="49" fontId="9" fillId="0" borderId="13" xfId="5" applyNumberFormat="1" applyFont="1" applyFill="1" applyBorder="1" applyAlignment="1" applyProtection="1">
      <alignment vertical="top" shrinkToFit="1"/>
      <protection locked="0"/>
    </xf>
    <xf numFmtId="164" fontId="9" fillId="0" borderId="13" xfId="5" applyNumberFormat="1" applyFont="1" applyFill="1" applyBorder="1" applyAlignment="1" applyProtection="1">
      <alignment vertical="top" shrinkToFit="1"/>
      <protection locked="0"/>
    </xf>
    <xf numFmtId="164" fontId="9" fillId="0" borderId="13" xfId="5" applyNumberFormat="1" applyFont="1" applyFill="1" applyBorder="1" applyAlignment="1" applyProtection="1">
      <alignment horizontal="center" vertical="top" shrinkToFit="1"/>
      <protection locked="0"/>
    </xf>
    <xf numFmtId="164" fontId="9" fillId="0" borderId="13" xfId="5" applyNumberFormat="1" applyFont="1" applyFill="1" applyBorder="1" applyAlignment="1" applyProtection="1">
      <alignment vertical="top" wrapText="1"/>
      <protection locked="0"/>
    </xf>
    <xf numFmtId="165" fontId="9" fillId="0" borderId="13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>
      <alignment horizontal="right" vertical="center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/>
    </xf>
    <xf numFmtId="49" fontId="9" fillId="0" borderId="13" xfId="4" applyNumberFormat="1" applyFont="1" applyFill="1" applyBorder="1" applyAlignment="1">
      <alignment horizontal="center" vertical="center" wrapText="1"/>
    </xf>
    <xf numFmtId="49" fontId="10" fillId="0" borderId="23" xfId="0" applyNumberFormat="1" applyFont="1" applyFill="1" applyBorder="1" applyAlignment="1">
      <alignment horizontal="center" vertical="center"/>
    </xf>
    <xf numFmtId="49" fontId="16" fillId="0" borderId="23" xfId="0" applyNumberFormat="1" applyFont="1" applyFill="1" applyBorder="1" applyAlignment="1">
      <alignment vertical="center"/>
    </xf>
    <xf numFmtId="49" fontId="16" fillId="0" borderId="7" xfId="0" applyNumberFormat="1" applyFont="1" applyFill="1" applyBorder="1" applyAlignment="1">
      <alignment vertical="center"/>
    </xf>
    <xf numFmtId="49" fontId="16" fillId="0" borderId="15" xfId="0" applyNumberFormat="1" applyFont="1" applyFill="1" applyBorder="1" applyAlignment="1">
      <alignment vertical="center"/>
    </xf>
    <xf numFmtId="4" fontId="8" fillId="0" borderId="13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Fill="1" applyBorder="1" applyAlignment="1" applyProtection="1">
      <alignment horizontal="center" vertical="center"/>
      <protection locked="0"/>
    </xf>
    <xf numFmtId="0" fontId="8" fillId="0" borderId="23" xfId="4" applyFont="1" applyFill="1" applyBorder="1" applyAlignment="1" applyProtection="1">
      <alignment horizontal="center" vertical="center" wrapText="1"/>
      <protection locked="0"/>
    </xf>
    <xf numFmtId="4" fontId="9" fillId="0" borderId="1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3" xfId="0" applyNumberFormat="1" applyFont="1" applyFill="1" applyBorder="1" applyAlignment="1" applyProtection="1">
      <alignment horizontal="center" vertical="center"/>
      <protection locked="0"/>
    </xf>
    <xf numFmtId="4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" fontId="12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wrapText="1"/>
    </xf>
    <xf numFmtId="49" fontId="1" fillId="0" borderId="7" xfId="0" applyNumberFormat="1" applyFont="1" applyFill="1" applyBorder="1" applyAlignment="1" applyProtection="1">
      <alignment horizontal="center" wrapText="1"/>
      <protection locked="0"/>
    </xf>
    <xf numFmtId="49" fontId="1" fillId="0" borderId="8" xfId="0" applyNumberFormat="1" applyFont="1" applyFill="1" applyBorder="1" applyAlignment="1" applyProtection="1">
      <alignment horizontal="center" wrapText="1"/>
      <protection locked="0"/>
    </xf>
    <xf numFmtId="49" fontId="7" fillId="0" borderId="7" xfId="0" applyNumberFormat="1" applyFont="1" applyFill="1" applyBorder="1" applyAlignment="1" applyProtection="1">
      <alignment horizontal="center" wrapText="1"/>
      <protection locked="0"/>
    </xf>
    <xf numFmtId="49" fontId="7" fillId="0" borderId="8" xfId="0" applyNumberFormat="1" applyFont="1" applyFill="1" applyBorder="1" applyAlignment="1" applyProtection="1">
      <alignment horizontal="center" wrapText="1"/>
      <protection locked="0"/>
    </xf>
    <xf numFmtId="0" fontId="5" fillId="0" borderId="31" xfId="0" applyFont="1" applyFill="1" applyBorder="1" applyAlignment="1" applyProtection="1">
      <alignment horizontal="center" vertical="center" wrapText="1"/>
    </xf>
    <xf numFmtId="0" fontId="5" fillId="0" borderId="33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 wrapText="1"/>
    </xf>
    <xf numFmtId="0" fontId="9" fillId="0" borderId="26" xfId="0" applyFont="1" applyFill="1" applyBorder="1" applyAlignment="1" applyProtection="1">
      <alignment horizontal="center" vertical="center" wrapText="1"/>
    </xf>
    <xf numFmtId="0" fontId="9" fillId="0" borderId="12" xfId="0" applyFont="1" applyFill="1" applyBorder="1" applyAlignment="1" applyProtection="1">
      <alignment horizontal="center" vertical="center" wrapText="1"/>
    </xf>
    <xf numFmtId="0" fontId="9" fillId="0" borderId="24" xfId="0" applyFont="1" applyFill="1" applyBorder="1" applyAlignment="1" applyProtection="1">
      <alignment horizontal="center" vertical="center" wrapText="1"/>
    </xf>
    <xf numFmtId="0" fontId="9" fillId="0" borderId="17" xfId="0" applyFont="1" applyFill="1" applyBorder="1" applyAlignment="1" applyProtection="1">
      <alignment horizontal="center" vertical="center" wrapText="1"/>
    </xf>
    <xf numFmtId="0" fontId="9" fillId="0" borderId="19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left" wrapText="1"/>
    </xf>
    <xf numFmtId="0" fontId="1" fillId="0" borderId="0" xfId="0" applyFont="1" applyFill="1" applyBorder="1" applyAlignment="1" applyProtection="1">
      <alignment horizontal="left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5" fillId="0" borderId="32" xfId="0" applyFont="1" applyFill="1" applyBorder="1" applyAlignment="1" applyProtection="1">
      <alignment horizontal="center" vertical="center" wrapText="1"/>
    </xf>
    <xf numFmtId="0" fontId="5" fillId="0" borderId="34" xfId="0" applyFont="1" applyFill="1" applyBorder="1" applyAlignment="1" applyProtection="1">
      <alignment horizontal="center" vertical="center" wrapText="1"/>
    </xf>
    <xf numFmtId="0" fontId="9" fillId="0" borderId="21" xfId="0" applyFont="1" applyFill="1" applyBorder="1" applyAlignment="1" applyProtection="1">
      <alignment horizontal="left" vertical="center" wrapText="1"/>
    </xf>
    <xf numFmtId="0" fontId="9" fillId="0" borderId="16" xfId="0" applyFont="1" applyFill="1" applyBorder="1" applyAlignment="1" applyProtection="1">
      <alignment horizontal="left" vertical="center" wrapText="1"/>
    </xf>
    <xf numFmtId="0" fontId="9" fillId="0" borderId="22" xfId="0" applyFont="1" applyFill="1" applyBorder="1" applyAlignment="1" applyProtection="1">
      <alignment horizontal="left" vertical="center" wrapText="1"/>
    </xf>
    <xf numFmtId="0" fontId="9" fillId="0" borderId="12" xfId="0" applyFont="1" applyFill="1" applyBorder="1" applyAlignment="1" applyProtection="1">
      <alignment horizontal="left" vertical="center" wrapText="1"/>
    </xf>
    <xf numFmtId="0" fontId="9" fillId="0" borderId="13" xfId="0" applyFont="1" applyFill="1" applyBorder="1" applyAlignment="1" applyProtection="1">
      <alignment horizontal="left" vertical="center" wrapText="1"/>
    </xf>
    <xf numFmtId="0" fontId="9" fillId="0" borderId="23" xfId="0" applyFont="1" applyFill="1" applyBorder="1" applyAlignment="1" applyProtection="1">
      <alignment horizontal="left" vertical="center" wrapText="1"/>
    </xf>
    <xf numFmtId="0" fontId="9" fillId="0" borderId="17" xfId="0" applyFont="1" applyFill="1" applyBorder="1" applyAlignment="1" applyProtection="1">
      <alignment horizontal="left" vertical="center" wrapText="1"/>
    </xf>
    <xf numFmtId="0" fontId="9" fillId="0" borderId="18" xfId="0" applyFont="1" applyFill="1" applyBorder="1" applyAlignment="1" applyProtection="1">
      <alignment horizontal="left" vertical="center" wrapText="1"/>
    </xf>
    <xf numFmtId="0" fontId="9" fillId="0" borderId="25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wrapText="1"/>
    </xf>
    <xf numFmtId="0" fontId="1" fillId="0" borderId="3" xfId="0" applyFont="1" applyFill="1" applyBorder="1" applyAlignment="1" applyProtection="1">
      <alignment horizontal="left" wrapText="1"/>
    </xf>
    <xf numFmtId="49" fontId="1" fillId="0" borderId="1" xfId="0" quotePrefix="1" applyNumberFormat="1" applyFont="1" applyFill="1" applyBorder="1" applyAlignment="1" applyProtection="1">
      <alignment horizontal="center" wrapText="1"/>
      <protection locked="0"/>
    </xf>
    <xf numFmtId="49" fontId="1" fillId="0" borderId="38" xfId="0" quotePrefix="1" applyNumberFormat="1" applyFont="1" applyFill="1" applyBorder="1" applyAlignment="1" applyProtection="1">
      <alignment horizontal="center" wrapText="1"/>
      <protection locked="0"/>
    </xf>
    <xf numFmtId="0" fontId="11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top" wrapText="1"/>
    </xf>
    <xf numFmtId="0" fontId="12" fillId="0" borderId="0" xfId="0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</xf>
    <xf numFmtId="49" fontId="1" fillId="0" borderId="7" xfId="0" quotePrefix="1" applyNumberFormat="1" applyFont="1" applyFill="1" applyBorder="1" applyAlignment="1" applyProtection="1">
      <alignment horizontal="center" wrapText="1"/>
      <protection locked="0"/>
    </xf>
    <xf numFmtId="49" fontId="1" fillId="0" borderId="8" xfId="0" quotePrefix="1" applyNumberFormat="1" applyFont="1" applyFill="1" applyBorder="1" applyAlignment="1" applyProtection="1">
      <alignment horizontal="center" wrapText="1"/>
      <protection locked="0"/>
    </xf>
    <xf numFmtId="49" fontId="8" fillId="0" borderId="28" xfId="2" applyNumberFormat="1" applyFont="1" applyFill="1" applyBorder="1" applyAlignment="1" applyProtection="1">
      <alignment horizontal="center" vertical="center" wrapText="1"/>
    </xf>
    <xf numFmtId="49" fontId="8" fillId="0" borderId="14" xfId="2" applyNumberFormat="1" applyFont="1" applyFill="1" applyBorder="1" applyAlignment="1" applyProtection="1">
      <alignment horizontal="center" vertical="center" wrapText="1"/>
    </xf>
    <xf numFmtId="49" fontId="8" fillId="0" borderId="16" xfId="2" applyNumberFormat="1" applyFont="1" applyFill="1" applyBorder="1" applyAlignment="1" applyProtection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 applyProtection="1">
      <alignment horizontal="left" vertical="distributed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20" xfId="0" applyFont="1" applyFill="1" applyBorder="1" applyAlignment="1" applyProtection="1">
      <alignment horizontal="center" vertical="justify"/>
    </xf>
    <xf numFmtId="0" fontId="11" fillId="0" borderId="2" xfId="0" applyFont="1" applyFill="1" applyBorder="1" applyAlignment="1">
      <alignment horizontal="center" vertical="center" wrapText="1"/>
    </xf>
    <xf numFmtId="0" fontId="11" fillId="0" borderId="37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 applyProtection="1">
      <alignment horizontal="center" vertical="top" wrapText="1"/>
    </xf>
    <xf numFmtId="0" fontId="7" fillId="0" borderId="39" xfId="0" applyFont="1" applyFill="1" applyBorder="1" applyAlignment="1" applyProtection="1">
      <alignment horizontal="center" vertical="top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6" xfId="0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>
      <alignment vertical="center"/>
    </xf>
    <xf numFmtId="0" fontId="9" fillId="0" borderId="10" xfId="5" applyFont="1" applyFill="1" applyBorder="1" applyAlignment="1">
      <alignment horizontal="center" vertical="center" wrapText="1"/>
    </xf>
    <xf numFmtId="0" fontId="9" fillId="0" borderId="13" xfId="5" applyFont="1" applyFill="1" applyBorder="1" applyAlignment="1">
      <alignment horizontal="center" vertical="center" wrapText="1"/>
    </xf>
    <xf numFmtId="0" fontId="9" fillId="0" borderId="27" xfId="5" applyFont="1" applyFill="1" applyBorder="1" applyAlignment="1">
      <alignment horizontal="center" vertical="center" wrapText="1"/>
    </xf>
    <xf numFmtId="0" fontId="9" fillId="0" borderId="23" xfId="5" applyFont="1" applyFill="1" applyBorder="1" applyAlignment="1">
      <alignment horizontal="center" vertical="center" wrapText="1"/>
    </xf>
    <xf numFmtId="0" fontId="8" fillId="0" borderId="9" xfId="5" applyFont="1" applyFill="1" applyBorder="1" applyAlignment="1">
      <alignment horizontal="center" vertical="center" wrapText="1"/>
    </xf>
    <xf numFmtId="0" fontId="8" fillId="0" borderId="10" xfId="5" applyFont="1" applyFill="1" applyBorder="1" applyAlignment="1">
      <alignment horizontal="center" vertical="center" wrapText="1"/>
    </xf>
    <xf numFmtId="0" fontId="8" fillId="0" borderId="26" xfId="5" applyFont="1" applyFill="1" applyBorder="1" applyAlignment="1">
      <alignment horizontal="center" vertical="center" wrapText="1"/>
    </xf>
    <xf numFmtId="0" fontId="9" fillId="0" borderId="24" xfId="5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/>
    </xf>
    <xf numFmtId="0" fontId="8" fillId="0" borderId="27" xfId="5" applyFont="1" applyFill="1" applyBorder="1" applyAlignment="1">
      <alignment horizontal="center" vertical="center" wrapText="1"/>
    </xf>
    <xf numFmtId="0" fontId="9" fillId="0" borderId="9" xfId="5" applyFont="1" applyFill="1" applyBorder="1" applyAlignment="1">
      <alignment horizontal="center" vertical="center" wrapText="1"/>
    </xf>
    <xf numFmtId="0" fontId="9" fillId="0" borderId="12" xfId="5" applyFont="1" applyFill="1" applyBorder="1" applyAlignment="1">
      <alignment horizontal="center" vertical="center" wrapText="1"/>
    </xf>
    <xf numFmtId="0" fontId="8" fillId="0" borderId="11" xfId="4" applyFont="1" applyFill="1" applyBorder="1" applyAlignment="1">
      <alignment horizontal="center" vertical="center" wrapText="1"/>
    </xf>
    <xf numFmtId="0" fontId="8" fillId="0" borderId="14" xfId="4" applyFont="1" applyFill="1" applyBorder="1" applyAlignment="1">
      <alignment horizontal="center" vertical="center" wrapText="1"/>
    </xf>
    <xf numFmtId="0" fontId="8" fillId="0" borderId="16" xfId="4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top" wrapText="1"/>
    </xf>
    <xf numFmtId="49" fontId="9" fillId="0" borderId="9" xfId="4" applyNumberFormat="1" applyFont="1" applyFill="1" applyBorder="1" applyAlignment="1">
      <alignment horizontal="center" vertical="center" wrapText="1"/>
    </xf>
    <xf numFmtId="49" fontId="9" fillId="0" borderId="12" xfId="4" applyNumberFormat="1" applyFont="1" applyFill="1" applyBorder="1" applyAlignment="1">
      <alignment horizontal="center" vertical="center" wrapText="1"/>
    </xf>
    <xf numFmtId="0" fontId="8" fillId="0" borderId="10" xfId="4" applyFont="1" applyFill="1" applyBorder="1" applyAlignment="1">
      <alignment horizontal="center" vertical="center" wrapText="1"/>
    </xf>
    <xf numFmtId="0" fontId="8" fillId="0" borderId="13" xfId="4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8" fillId="0" borderId="13" xfId="5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wrapText="1"/>
    </xf>
    <xf numFmtId="0" fontId="7" fillId="0" borderId="0" xfId="0" applyFont="1" applyFill="1" applyBorder="1" applyAlignment="1">
      <alignment vertical="center"/>
    </xf>
    <xf numFmtId="0" fontId="10" fillId="0" borderId="13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49" fontId="10" fillId="0" borderId="28" xfId="0" applyNumberFormat="1" applyFont="1" applyFill="1" applyBorder="1" applyAlignment="1">
      <alignment horizontal="center" vertical="center"/>
    </xf>
    <xf numFmtId="49" fontId="10" fillId="0" borderId="14" xfId="0" applyNumberFormat="1" applyFont="1" applyFill="1" applyBorder="1" applyAlignment="1">
      <alignment horizontal="center" vertical="center"/>
    </xf>
    <xf numFmtId="49" fontId="10" fillId="0" borderId="16" xfId="0" applyNumberFormat="1" applyFont="1" applyFill="1" applyBorder="1" applyAlignment="1">
      <alignment horizontal="center" vertical="center"/>
    </xf>
    <xf numFmtId="0" fontId="8" fillId="0" borderId="41" xfId="4" applyFont="1" applyFill="1" applyBorder="1" applyAlignment="1">
      <alignment horizontal="center" vertical="center" wrapText="1"/>
    </xf>
    <xf numFmtId="0" fontId="8" fillId="0" borderId="40" xfId="4" applyFont="1" applyFill="1" applyBorder="1" applyAlignment="1">
      <alignment horizontal="center" vertical="center" wrapText="1"/>
    </xf>
    <xf numFmtId="0" fontId="8" fillId="0" borderId="22" xfId="4" applyFont="1" applyFill="1" applyBorder="1" applyAlignment="1">
      <alignment horizontal="center" vertical="center" wrapText="1"/>
    </xf>
    <xf numFmtId="0" fontId="16" fillId="0" borderId="28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top" wrapText="1"/>
    </xf>
  </cellXfs>
  <cellStyles count="6">
    <cellStyle name="=C:\WINNT\SYSTEM32\COMMAND.COM" xfId="5"/>
    <cellStyle name="Iau?iue" xfId="4"/>
    <cellStyle name="Звичайний" xfId="0" builtinId="0"/>
    <cellStyle name="Обычный 2 2" xfId="3"/>
    <cellStyle name="Обычный_ДОДАТКИ 2" xfId="2"/>
    <cellStyle name="Обычный_Обсяги газу" xfId="1"/>
  </cellStyles>
  <dxfs count="0"/>
  <tableStyles count="0" defaultTableStyle="TableStyleMedium2" defaultPivotStyle="PivotStyleMedium9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C1:Q54"/>
  <sheetViews>
    <sheetView showGridLines="0" tabSelected="1" view="pageBreakPreview" topLeftCell="C1" zoomScaleNormal="100" zoomScaleSheetLayoutView="100" workbookViewId="0">
      <selection activeCell="D4" sqref="D4"/>
    </sheetView>
  </sheetViews>
  <sheetFormatPr defaultColWidth="9.140625" defaultRowHeight="15" x14ac:dyDescent="0.25"/>
  <cols>
    <col min="1" max="1" width="3.7109375" style="71" customWidth="1"/>
    <col min="2" max="2" width="4.85546875" style="71" customWidth="1"/>
    <col min="3" max="3" width="9.140625" style="71"/>
    <col min="4" max="4" width="58.28515625" style="71" customWidth="1"/>
    <col min="5" max="5" width="9.140625" style="73"/>
    <col min="6" max="6" width="14" style="71" customWidth="1"/>
    <col min="7" max="7" width="16.5703125" style="71" customWidth="1"/>
    <col min="8" max="8" width="14" style="71" customWidth="1"/>
    <col min="9" max="9" width="19.42578125" style="71" customWidth="1"/>
    <col min="10" max="12" width="17.7109375" style="71" customWidth="1"/>
    <col min="13" max="13" width="14" style="71" customWidth="1"/>
    <col min="14" max="15" width="4.42578125" style="71" customWidth="1"/>
    <col min="16" max="17" width="27.7109375" style="72" customWidth="1"/>
    <col min="18" max="16384" width="9.140625" style="71"/>
  </cols>
  <sheetData>
    <row r="1" spans="3:17" ht="36" customHeight="1" x14ac:dyDescent="0.3">
      <c r="C1" s="201" t="s">
        <v>0</v>
      </c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3:17" ht="24" customHeight="1" x14ac:dyDescent="0.25">
      <c r="C2" s="216" t="s">
        <v>177</v>
      </c>
      <c r="D2" s="216"/>
      <c r="E2" s="216"/>
      <c r="F2" s="216"/>
      <c r="G2" s="216"/>
      <c r="H2" s="216"/>
      <c r="I2" s="216"/>
      <c r="J2" s="216"/>
      <c r="K2" s="216"/>
      <c r="L2" s="216"/>
      <c r="M2" s="216"/>
    </row>
    <row r="3" spans="3:17" ht="15" customHeight="1" x14ac:dyDescent="0.3">
      <c r="C3" s="29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3:17" ht="28.5" customHeight="1" x14ac:dyDescent="0.25">
      <c r="C4" s="31"/>
      <c r="D4" s="32"/>
      <c r="E4" s="33" t="s">
        <v>1</v>
      </c>
      <c r="F4" s="34"/>
      <c r="G4" s="33" t="s">
        <v>58</v>
      </c>
      <c r="H4" s="35"/>
      <c r="I4" s="33" t="s">
        <v>2</v>
      </c>
      <c r="J4" s="36"/>
      <c r="K4" s="32"/>
      <c r="O4" s="72"/>
      <c r="Q4" s="71"/>
    </row>
    <row r="5" spans="3:17" ht="15" customHeight="1" x14ac:dyDescent="0.25">
      <c r="C5" s="31"/>
      <c r="D5" s="32"/>
      <c r="E5" s="32"/>
      <c r="F5" s="32"/>
      <c r="G5" s="32"/>
      <c r="H5" s="32"/>
      <c r="I5" s="32"/>
      <c r="J5" s="32"/>
      <c r="K5" s="32"/>
      <c r="L5" s="32"/>
      <c r="M5" s="32"/>
    </row>
    <row r="6" spans="3:17" ht="35.25" customHeight="1" thickBot="1" x14ac:dyDescent="0.35">
      <c r="C6" s="37"/>
      <c r="D6" s="37"/>
      <c r="E6" s="37"/>
      <c r="F6" s="37"/>
      <c r="G6" s="37"/>
      <c r="H6" s="37"/>
      <c r="I6" s="37"/>
      <c r="J6" s="37"/>
      <c r="K6" s="232" t="s">
        <v>175</v>
      </c>
      <c r="L6" s="232"/>
      <c r="M6" s="232"/>
    </row>
    <row r="7" spans="3:17" ht="24.75" customHeight="1" thickBot="1" x14ac:dyDescent="0.3">
      <c r="C7" s="206" t="s">
        <v>3</v>
      </c>
      <c r="D7" s="217"/>
      <c r="E7" s="217"/>
      <c r="F7" s="218"/>
      <c r="G7" s="206" t="s">
        <v>4</v>
      </c>
      <c r="H7" s="207"/>
      <c r="I7" s="38"/>
      <c r="J7" s="38"/>
      <c r="K7" s="233" t="s">
        <v>6</v>
      </c>
      <c r="L7" s="233"/>
      <c r="M7" s="39"/>
    </row>
    <row r="8" spans="3:17" ht="15" customHeight="1" x14ac:dyDescent="0.25">
      <c r="C8" s="219" t="s">
        <v>147</v>
      </c>
      <c r="D8" s="220"/>
      <c r="E8" s="220"/>
      <c r="F8" s="221"/>
      <c r="G8" s="208" t="s">
        <v>5</v>
      </c>
      <c r="H8" s="209"/>
      <c r="I8" s="17"/>
      <c r="J8" s="17"/>
      <c r="K8" s="234" t="s">
        <v>7</v>
      </c>
      <c r="L8" s="234"/>
      <c r="M8" s="234"/>
    </row>
    <row r="9" spans="3:17" ht="21" customHeight="1" x14ac:dyDescent="0.25">
      <c r="C9" s="222"/>
      <c r="D9" s="223"/>
      <c r="E9" s="223"/>
      <c r="F9" s="224"/>
      <c r="G9" s="210"/>
      <c r="H9" s="211"/>
      <c r="I9" s="17"/>
      <c r="J9" s="17"/>
      <c r="K9" s="234"/>
      <c r="L9" s="234"/>
      <c r="M9" s="234"/>
    </row>
    <row r="10" spans="3:17" ht="21" customHeight="1" x14ac:dyDescent="0.25">
      <c r="C10" s="222"/>
      <c r="D10" s="223"/>
      <c r="E10" s="223"/>
      <c r="F10" s="224"/>
      <c r="G10" s="210"/>
      <c r="H10" s="211"/>
      <c r="I10" s="17"/>
      <c r="J10" s="17"/>
      <c r="K10" s="244" t="s">
        <v>146</v>
      </c>
      <c r="L10" s="244"/>
      <c r="M10" s="244"/>
      <c r="N10" s="244"/>
    </row>
    <row r="11" spans="3:17" ht="36" customHeight="1" thickBot="1" x14ac:dyDescent="0.3">
      <c r="C11" s="225"/>
      <c r="D11" s="226"/>
      <c r="E11" s="226"/>
      <c r="F11" s="227"/>
      <c r="G11" s="212"/>
      <c r="H11" s="213"/>
      <c r="I11" s="17"/>
      <c r="J11" s="17"/>
      <c r="K11" s="245"/>
      <c r="L11" s="245"/>
      <c r="M11" s="245"/>
    </row>
    <row r="12" spans="3:17" ht="15" customHeight="1" thickBot="1" x14ac:dyDescent="0.3">
      <c r="C12" s="40"/>
      <c r="D12" s="40"/>
      <c r="E12" s="40"/>
      <c r="F12" s="40"/>
      <c r="G12" s="40"/>
      <c r="H12" s="40"/>
      <c r="I12" s="41"/>
      <c r="J12" s="41"/>
      <c r="K12" s="41"/>
      <c r="L12" s="41"/>
      <c r="M12" s="41"/>
    </row>
    <row r="13" spans="3:17" ht="20.25" customHeight="1" x14ac:dyDescent="0.3">
      <c r="C13" s="228" t="s">
        <v>8</v>
      </c>
      <c r="D13" s="229"/>
      <c r="E13" s="42"/>
      <c r="F13" s="42"/>
      <c r="G13" s="42"/>
      <c r="H13" s="42"/>
      <c r="I13" s="42"/>
      <c r="J13" s="42"/>
      <c r="K13" s="42"/>
      <c r="L13" s="42"/>
      <c r="M13" s="43"/>
    </row>
    <row r="14" spans="3:17" ht="20.25" customHeight="1" x14ac:dyDescent="0.3">
      <c r="C14" s="214" t="s">
        <v>9</v>
      </c>
      <c r="D14" s="215"/>
      <c r="E14" s="230"/>
      <c r="F14" s="230"/>
      <c r="G14" s="230"/>
      <c r="H14" s="230"/>
      <c r="I14" s="230"/>
      <c r="J14" s="230"/>
      <c r="K14" s="230"/>
      <c r="L14" s="230"/>
      <c r="M14" s="231"/>
    </row>
    <row r="15" spans="3:17" ht="20.25" customHeight="1" x14ac:dyDescent="0.3">
      <c r="C15" s="214" t="s">
        <v>123</v>
      </c>
      <c r="D15" s="215"/>
      <c r="E15" s="237"/>
      <c r="F15" s="237"/>
      <c r="G15" s="237"/>
      <c r="H15" s="237"/>
      <c r="I15" s="237"/>
      <c r="J15" s="237"/>
      <c r="K15" s="237"/>
      <c r="L15" s="237"/>
      <c r="M15" s="238"/>
    </row>
    <row r="16" spans="3:17" ht="20.25" customHeight="1" x14ac:dyDescent="0.3">
      <c r="C16" s="214" t="s">
        <v>10</v>
      </c>
      <c r="D16" s="215"/>
      <c r="E16" s="237"/>
      <c r="F16" s="237"/>
      <c r="G16" s="237"/>
      <c r="H16" s="237"/>
      <c r="I16" s="237"/>
      <c r="J16" s="237"/>
      <c r="K16" s="237"/>
      <c r="L16" s="237"/>
      <c r="M16" s="238"/>
    </row>
    <row r="17" spans="3:17" ht="19.5" customHeight="1" x14ac:dyDescent="0.3">
      <c r="C17" s="214" t="s">
        <v>106</v>
      </c>
      <c r="D17" s="215"/>
      <c r="E17" s="237"/>
      <c r="F17" s="237"/>
      <c r="G17" s="237"/>
      <c r="H17" s="237"/>
      <c r="I17" s="237"/>
      <c r="J17" s="237"/>
      <c r="K17" s="237"/>
      <c r="L17" s="237"/>
      <c r="M17" s="238"/>
    </row>
    <row r="18" spans="3:17" ht="20.25" customHeight="1" x14ac:dyDescent="0.3">
      <c r="C18" s="214" t="s">
        <v>174</v>
      </c>
      <c r="D18" s="215"/>
      <c r="E18" s="202"/>
      <c r="F18" s="202"/>
      <c r="G18" s="202"/>
      <c r="H18" s="202"/>
      <c r="I18" s="202"/>
      <c r="J18" s="202"/>
      <c r="K18" s="202"/>
      <c r="L18" s="202"/>
      <c r="M18" s="203"/>
    </row>
    <row r="19" spans="3:17" ht="20.25" customHeight="1" x14ac:dyDescent="0.3">
      <c r="C19" s="214" t="s">
        <v>11</v>
      </c>
      <c r="D19" s="215"/>
      <c r="E19" s="204"/>
      <c r="F19" s="204"/>
      <c r="G19" s="204"/>
      <c r="H19" s="204"/>
      <c r="I19" s="204"/>
      <c r="J19" s="204"/>
      <c r="K19" s="204"/>
      <c r="L19" s="204"/>
      <c r="M19" s="205"/>
    </row>
    <row r="20" spans="3:17" ht="45" customHeight="1" thickBot="1" x14ac:dyDescent="0.35">
      <c r="C20" s="44"/>
      <c r="D20" s="45"/>
      <c r="E20" s="249" t="s">
        <v>99</v>
      </c>
      <c r="F20" s="249"/>
      <c r="G20" s="249"/>
      <c r="H20" s="249"/>
      <c r="I20" s="249"/>
      <c r="J20" s="249"/>
      <c r="K20" s="249"/>
      <c r="L20" s="249"/>
      <c r="M20" s="250"/>
    </row>
    <row r="21" spans="3:17" ht="21" customHeight="1" x14ac:dyDescent="0.25"/>
    <row r="22" spans="3:17" ht="15" customHeight="1" thickBot="1" x14ac:dyDescent="0.3">
      <c r="C22" s="251" t="s">
        <v>12</v>
      </c>
      <c r="D22" s="251" t="s">
        <v>13</v>
      </c>
      <c r="E22" s="239" t="s">
        <v>14</v>
      </c>
      <c r="F22" s="242" t="s">
        <v>86</v>
      </c>
      <c r="G22" s="243" t="s">
        <v>107</v>
      </c>
      <c r="H22" s="242" t="s">
        <v>85</v>
      </c>
      <c r="I22" s="242" t="s">
        <v>88</v>
      </c>
      <c r="J22" s="242"/>
      <c r="K22" s="242"/>
      <c r="L22" s="242"/>
      <c r="M22" s="74"/>
    </row>
    <row r="23" spans="3:17" ht="61.5" customHeight="1" x14ac:dyDescent="0.25">
      <c r="C23" s="252"/>
      <c r="D23" s="252"/>
      <c r="E23" s="240"/>
      <c r="F23" s="242"/>
      <c r="G23" s="243"/>
      <c r="H23" s="242"/>
      <c r="I23" s="46" t="s">
        <v>89</v>
      </c>
      <c r="J23" s="47" t="s">
        <v>90</v>
      </c>
      <c r="K23" s="46" t="s">
        <v>91</v>
      </c>
      <c r="L23" s="46" t="s">
        <v>92</v>
      </c>
      <c r="M23" s="74"/>
      <c r="P23" s="247" t="s">
        <v>105</v>
      </c>
      <c r="Q23" s="248"/>
    </row>
    <row r="24" spans="3:17" ht="15" customHeight="1" x14ac:dyDescent="0.25">
      <c r="C24" s="253"/>
      <c r="D24" s="253"/>
      <c r="E24" s="241"/>
      <c r="F24" s="48" t="s">
        <v>74</v>
      </c>
      <c r="G24" s="49" t="s">
        <v>35</v>
      </c>
      <c r="H24" s="49" t="s">
        <v>35</v>
      </c>
      <c r="I24" s="49" t="s">
        <v>35</v>
      </c>
      <c r="J24" s="48" t="s">
        <v>74</v>
      </c>
      <c r="K24" s="49" t="s">
        <v>35</v>
      </c>
      <c r="L24" s="49" t="s">
        <v>35</v>
      </c>
      <c r="M24" s="74"/>
      <c r="P24" s="75"/>
      <c r="Q24" s="76"/>
    </row>
    <row r="25" spans="3:17" ht="15" customHeight="1" x14ac:dyDescent="0.25">
      <c r="C25" s="50" t="s">
        <v>15</v>
      </c>
      <c r="D25" s="50" t="s">
        <v>87</v>
      </c>
      <c r="E25" s="51" t="s">
        <v>17</v>
      </c>
      <c r="F25" s="48">
        <v>1</v>
      </c>
      <c r="G25" s="49">
        <v>2</v>
      </c>
      <c r="H25" s="49">
        <v>3</v>
      </c>
      <c r="I25" s="49">
        <v>4</v>
      </c>
      <c r="J25" s="48">
        <v>5</v>
      </c>
      <c r="K25" s="49">
        <v>6</v>
      </c>
      <c r="L25" s="49">
        <v>7</v>
      </c>
      <c r="M25" s="74"/>
      <c r="P25" s="75"/>
      <c r="Q25" s="76"/>
    </row>
    <row r="26" spans="3:17" ht="34.5" customHeight="1" x14ac:dyDescent="0.25">
      <c r="C26" s="77" t="s">
        <v>19</v>
      </c>
      <c r="D26" s="24" t="s">
        <v>160</v>
      </c>
      <c r="E26" s="52" t="s">
        <v>20</v>
      </c>
      <c r="F26" s="53"/>
      <c r="G26" s="53"/>
      <c r="H26" s="53"/>
      <c r="I26" s="53"/>
      <c r="J26" s="53"/>
      <c r="K26" s="53"/>
      <c r="L26" s="53"/>
      <c r="M26" s="74"/>
      <c r="P26" s="75"/>
      <c r="Q26" s="76"/>
    </row>
    <row r="27" spans="3:17" ht="24.75" customHeight="1" x14ac:dyDescent="0.25">
      <c r="C27" s="78" t="s">
        <v>124</v>
      </c>
      <c r="D27" s="9" t="s">
        <v>50</v>
      </c>
      <c r="E27" s="52" t="s">
        <v>21</v>
      </c>
      <c r="F27" s="54"/>
      <c r="G27" s="54"/>
      <c r="H27" s="55"/>
      <c r="I27" s="55"/>
      <c r="J27" s="55"/>
      <c r="K27" s="55"/>
      <c r="L27" s="55"/>
      <c r="M27" s="74"/>
      <c r="P27" s="75"/>
      <c r="Q27" s="76"/>
    </row>
    <row r="28" spans="3:17" ht="24.75" customHeight="1" x14ac:dyDescent="0.25">
      <c r="C28" s="78" t="s">
        <v>125</v>
      </c>
      <c r="D28" s="9" t="s">
        <v>51</v>
      </c>
      <c r="E28" s="52" t="s">
        <v>22</v>
      </c>
      <c r="F28" s="54"/>
      <c r="G28" s="54"/>
      <c r="H28" s="55"/>
      <c r="I28" s="55"/>
      <c r="J28" s="55"/>
      <c r="K28" s="55"/>
      <c r="L28" s="55"/>
      <c r="M28" s="74"/>
      <c r="P28" s="75"/>
      <c r="Q28" s="76"/>
    </row>
    <row r="29" spans="3:17" ht="24.75" customHeight="1" x14ac:dyDescent="0.25">
      <c r="C29" s="78" t="s">
        <v>126</v>
      </c>
      <c r="D29" s="9" t="s">
        <v>170</v>
      </c>
      <c r="E29" s="52" t="s">
        <v>23</v>
      </c>
      <c r="F29" s="56"/>
      <c r="G29" s="56"/>
      <c r="H29" s="56"/>
      <c r="I29" s="56"/>
      <c r="J29" s="56"/>
      <c r="K29" s="56"/>
      <c r="L29" s="79"/>
      <c r="M29" s="80"/>
      <c r="N29" s="81"/>
      <c r="P29" s="75" t="str">
        <f>IF(F29=('Додаток 1'!J10+'Додаток 1'!O10),"ok", "дані в додатку 1 та графи 1 рядку 020 не узгоджуються")</f>
        <v>ok</v>
      </c>
      <c r="Q29" s="76" t="str">
        <f>IF(G29=('Додаток 1'!L10+'Додаток 1'!Q10),"ok", "дані в додатку 1 та графи 2 рядку 020 не узгоджуються")</f>
        <v>ok</v>
      </c>
    </row>
    <row r="30" spans="3:17" ht="33.75" customHeight="1" x14ac:dyDescent="0.25">
      <c r="C30" s="78" t="s">
        <v>163</v>
      </c>
      <c r="D30" s="25" t="s">
        <v>162</v>
      </c>
      <c r="E30" s="52" t="s">
        <v>24</v>
      </c>
      <c r="F30" s="56"/>
      <c r="G30" s="56"/>
      <c r="H30" s="56"/>
      <c r="I30" s="56"/>
      <c r="J30" s="56"/>
      <c r="K30" s="56"/>
      <c r="L30" s="79"/>
      <c r="M30" s="81"/>
      <c r="N30" s="81"/>
      <c r="P30" s="75"/>
      <c r="Q30" s="76"/>
    </row>
    <row r="31" spans="3:17" ht="24.75" customHeight="1" x14ac:dyDescent="0.25">
      <c r="C31" s="78" t="s">
        <v>127</v>
      </c>
      <c r="D31" s="9" t="s">
        <v>52</v>
      </c>
      <c r="E31" s="52" t="s">
        <v>25</v>
      </c>
      <c r="F31" s="56"/>
      <c r="G31" s="56"/>
      <c r="H31" s="56"/>
      <c r="I31" s="56"/>
      <c r="J31" s="56"/>
      <c r="K31" s="56"/>
      <c r="L31" s="56"/>
      <c r="M31" s="74"/>
      <c r="P31" s="75"/>
      <c r="Q31" s="76"/>
    </row>
    <row r="32" spans="3:17" ht="24.75" customHeight="1" x14ac:dyDescent="0.25">
      <c r="C32" s="78" t="s">
        <v>128</v>
      </c>
      <c r="D32" s="10" t="s">
        <v>100</v>
      </c>
      <c r="E32" s="52" t="s">
        <v>26</v>
      </c>
      <c r="F32" s="54"/>
      <c r="G32" s="54"/>
      <c r="H32" s="54"/>
      <c r="I32" s="56"/>
      <c r="J32" s="57"/>
      <c r="K32" s="57"/>
      <c r="L32" s="79"/>
      <c r="M32" s="80"/>
      <c r="N32" s="81"/>
      <c r="P32" s="75" t="str">
        <f>IF(F32=('Додаток 3'!F13+'Додаток 3'!H13),"ok", "дані в додатку 3 та графи1 рядку 030 не узгоджуються")</f>
        <v>ok</v>
      </c>
      <c r="Q32" s="76"/>
    </row>
    <row r="33" spans="3:17" ht="24.75" customHeight="1" x14ac:dyDescent="0.25">
      <c r="C33" s="78" t="s">
        <v>129</v>
      </c>
      <c r="D33" s="10" t="s">
        <v>53</v>
      </c>
      <c r="E33" s="52" t="s">
        <v>28</v>
      </c>
      <c r="F33" s="54"/>
      <c r="G33" s="54"/>
      <c r="H33" s="54"/>
      <c r="I33" s="56"/>
      <c r="J33" s="57"/>
      <c r="K33" s="57"/>
      <c r="L33" s="79"/>
      <c r="M33" s="74"/>
      <c r="P33" s="75"/>
      <c r="Q33" s="76"/>
    </row>
    <row r="34" spans="3:17" ht="24.75" customHeight="1" x14ac:dyDescent="0.25">
      <c r="C34" s="78" t="s">
        <v>130</v>
      </c>
      <c r="D34" s="9" t="s">
        <v>54</v>
      </c>
      <c r="E34" s="52" t="s">
        <v>157</v>
      </c>
      <c r="F34" s="54"/>
      <c r="G34" s="54"/>
      <c r="H34" s="54"/>
      <c r="I34" s="56"/>
      <c r="J34" s="57"/>
      <c r="K34" s="57"/>
      <c r="L34" s="79"/>
      <c r="M34" s="74"/>
      <c r="P34" s="75"/>
      <c r="Q34" s="76"/>
    </row>
    <row r="35" spans="3:17" ht="24.75" customHeight="1" x14ac:dyDescent="0.25">
      <c r="C35" s="78" t="s">
        <v>140</v>
      </c>
      <c r="D35" s="9" t="s">
        <v>101</v>
      </c>
      <c r="E35" s="52" t="s">
        <v>30</v>
      </c>
      <c r="F35" s="54"/>
      <c r="G35" s="54"/>
      <c r="H35" s="55"/>
      <c r="I35" s="55"/>
      <c r="J35" s="55"/>
      <c r="K35" s="55"/>
      <c r="L35" s="55"/>
      <c r="M35" s="80"/>
      <c r="N35" s="81"/>
      <c r="P35" s="75" t="str">
        <f>IF(F35='Додаток 4'!H10,"ok", "дані в додатку 4 та графи 1 рядку 045 не узгоджуються")</f>
        <v>ok</v>
      </c>
      <c r="Q35" s="76" t="str">
        <f>IF(G35='Додаток 4'!J10,"ok", "дані в додатку 4 та графи 2 рядку 045 не узгоджуються")</f>
        <v>ok</v>
      </c>
    </row>
    <row r="36" spans="3:17" ht="34.5" customHeight="1" x14ac:dyDescent="0.25">
      <c r="C36" s="77" t="s">
        <v>27</v>
      </c>
      <c r="D36" s="24" t="s">
        <v>161</v>
      </c>
      <c r="E36" s="52" t="s">
        <v>31</v>
      </c>
      <c r="F36" s="53"/>
      <c r="G36" s="53"/>
      <c r="H36" s="53"/>
      <c r="I36" s="53"/>
      <c r="J36" s="53"/>
      <c r="K36" s="53"/>
      <c r="L36" s="53"/>
      <c r="M36" s="74"/>
      <c r="P36" s="75"/>
      <c r="Q36" s="76"/>
    </row>
    <row r="37" spans="3:17" ht="27" customHeight="1" x14ac:dyDescent="0.25">
      <c r="C37" s="78" t="s">
        <v>131</v>
      </c>
      <c r="D37" s="11" t="s">
        <v>50</v>
      </c>
      <c r="E37" s="52" t="s">
        <v>32</v>
      </c>
      <c r="F37" s="54"/>
      <c r="G37" s="54"/>
      <c r="H37" s="55"/>
      <c r="I37" s="55"/>
      <c r="J37" s="55"/>
      <c r="K37" s="55"/>
      <c r="L37" s="55"/>
      <c r="M37" s="74"/>
      <c r="P37" s="75"/>
      <c r="Q37" s="76"/>
    </row>
    <row r="38" spans="3:17" ht="27" customHeight="1" x14ac:dyDescent="0.25">
      <c r="C38" s="78" t="s">
        <v>132</v>
      </c>
      <c r="D38" s="11" t="s">
        <v>55</v>
      </c>
      <c r="E38" s="52" t="s">
        <v>33</v>
      </c>
      <c r="F38" s="54"/>
      <c r="G38" s="54"/>
      <c r="H38" s="55"/>
      <c r="I38" s="55"/>
      <c r="J38" s="55"/>
      <c r="K38" s="55"/>
      <c r="L38" s="55"/>
      <c r="M38" s="74"/>
      <c r="P38" s="75"/>
      <c r="Q38" s="76"/>
    </row>
    <row r="39" spans="3:17" ht="25.5" customHeight="1" x14ac:dyDescent="0.25">
      <c r="C39" s="78" t="s">
        <v>133</v>
      </c>
      <c r="D39" s="11" t="s">
        <v>171</v>
      </c>
      <c r="E39" s="52" t="s">
        <v>34</v>
      </c>
      <c r="F39" s="56"/>
      <c r="G39" s="56"/>
      <c r="H39" s="56"/>
      <c r="I39" s="56"/>
      <c r="J39" s="56"/>
      <c r="K39" s="56"/>
      <c r="L39" s="79"/>
      <c r="M39" s="80"/>
      <c r="N39" s="81"/>
      <c r="P39" s="75" t="str">
        <f>IF(F39=('Додаток 2'!J10+'Додаток 2'!O10),"ok", "дані в додатку 1 та графи 1 рядку 065 не узгоджуються")</f>
        <v>ok</v>
      </c>
      <c r="Q39" s="76" t="str">
        <f>IF(G39=('Додаток 2'!L10+'Додаток 2'!Q10),"ok", "дані в додатку 1 та графи 2 рядку 065 не узгоджуються")</f>
        <v>ok</v>
      </c>
    </row>
    <row r="40" spans="3:17" ht="25.5" customHeight="1" x14ac:dyDescent="0.25">
      <c r="C40" s="78" t="s">
        <v>164</v>
      </c>
      <c r="D40" s="25" t="s">
        <v>162</v>
      </c>
      <c r="E40" s="52" t="s">
        <v>103</v>
      </c>
      <c r="F40" s="56"/>
      <c r="G40" s="56"/>
      <c r="H40" s="56"/>
      <c r="I40" s="56"/>
      <c r="J40" s="56"/>
      <c r="K40" s="56"/>
      <c r="L40" s="79"/>
      <c r="M40" s="81"/>
      <c r="N40" s="81"/>
      <c r="P40" s="75"/>
      <c r="Q40" s="76"/>
    </row>
    <row r="41" spans="3:17" ht="27" customHeight="1" x14ac:dyDescent="0.25">
      <c r="C41" s="78" t="s">
        <v>143</v>
      </c>
      <c r="D41" s="11" t="s">
        <v>52</v>
      </c>
      <c r="E41" s="52" t="s">
        <v>36</v>
      </c>
      <c r="F41" s="56"/>
      <c r="G41" s="56"/>
      <c r="H41" s="56"/>
      <c r="I41" s="56"/>
      <c r="J41" s="56"/>
      <c r="K41" s="56"/>
      <c r="L41" s="79"/>
      <c r="M41" s="74"/>
      <c r="P41" s="75"/>
      <c r="Q41" s="76"/>
    </row>
    <row r="42" spans="3:17" ht="22.5" customHeight="1" x14ac:dyDescent="0.25">
      <c r="C42" s="78" t="s">
        <v>144</v>
      </c>
      <c r="D42" s="10" t="s">
        <v>100</v>
      </c>
      <c r="E42" s="52" t="s">
        <v>37</v>
      </c>
      <c r="F42" s="54"/>
      <c r="G42" s="54"/>
      <c r="H42" s="54"/>
      <c r="I42" s="56"/>
      <c r="J42" s="57"/>
      <c r="K42" s="57"/>
      <c r="L42" s="79"/>
      <c r="M42" s="80"/>
      <c r="N42" s="81"/>
      <c r="P42" s="75" t="str">
        <f>IF(F42=('Додаток 3'!G13+'Додаток 3'!I13),"ok", "дані в додатку 3 та графі 1 рядку 070 не узгоджуються")</f>
        <v>ok</v>
      </c>
      <c r="Q42" s="76"/>
    </row>
    <row r="43" spans="3:17" ht="21" customHeight="1" x14ac:dyDescent="0.25">
      <c r="C43" s="78" t="s">
        <v>145</v>
      </c>
      <c r="D43" s="10" t="s">
        <v>53</v>
      </c>
      <c r="E43" s="52" t="s">
        <v>38</v>
      </c>
      <c r="F43" s="54"/>
      <c r="G43" s="54"/>
      <c r="H43" s="54"/>
      <c r="I43" s="56"/>
      <c r="J43" s="57"/>
      <c r="K43" s="57"/>
      <c r="L43" s="79"/>
      <c r="M43" s="74"/>
      <c r="P43" s="75"/>
      <c r="Q43" s="76"/>
    </row>
    <row r="44" spans="3:17" ht="20.25" customHeight="1" x14ac:dyDescent="0.25">
      <c r="C44" s="78" t="s">
        <v>134</v>
      </c>
      <c r="D44" s="11" t="s">
        <v>54</v>
      </c>
      <c r="E44" s="78" t="s">
        <v>158</v>
      </c>
      <c r="F44" s="54"/>
      <c r="G44" s="54"/>
      <c r="H44" s="54"/>
      <c r="I44" s="56"/>
      <c r="J44" s="57"/>
      <c r="K44" s="57"/>
      <c r="L44" s="79"/>
      <c r="M44" s="74"/>
      <c r="P44" s="75"/>
      <c r="Q44" s="76"/>
    </row>
    <row r="45" spans="3:17" ht="34.5" customHeight="1" x14ac:dyDescent="0.25">
      <c r="C45" s="78" t="s">
        <v>135</v>
      </c>
      <c r="D45" s="11" t="s">
        <v>56</v>
      </c>
      <c r="E45" s="78" t="s">
        <v>97</v>
      </c>
      <c r="F45" s="54"/>
      <c r="G45" s="54"/>
      <c r="H45" s="54"/>
      <c r="I45" s="56"/>
      <c r="J45" s="57"/>
      <c r="K45" s="57"/>
      <c r="L45" s="79"/>
      <c r="M45" s="74"/>
      <c r="P45" s="75"/>
      <c r="Q45" s="76"/>
    </row>
    <row r="46" spans="3:17" ht="24" customHeight="1" x14ac:dyDescent="0.25">
      <c r="C46" s="78" t="s">
        <v>141</v>
      </c>
      <c r="D46" s="11" t="s">
        <v>102</v>
      </c>
      <c r="E46" s="78" t="s">
        <v>98</v>
      </c>
      <c r="F46" s="54"/>
      <c r="G46" s="54"/>
      <c r="H46" s="55"/>
      <c r="I46" s="55"/>
      <c r="J46" s="55"/>
      <c r="K46" s="55"/>
      <c r="L46" s="55"/>
      <c r="M46" s="80"/>
      <c r="N46" s="81"/>
      <c r="P46" s="75" t="str">
        <f>IF(F46='Додаток 5'!H9,"ok", "дані в додатку 1 та графи 1 рядку 095 не узгоджуються")</f>
        <v>ok</v>
      </c>
      <c r="Q46" s="76" t="str">
        <f>IF(G46='Додаток 5'!J9,"ok", "дані в додатку 1 та графи 2 рядку 095 не узгоджуються")</f>
        <v>ok</v>
      </c>
    </row>
    <row r="47" spans="3:17" ht="34.5" customHeight="1" x14ac:dyDescent="0.25">
      <c r="C47" s="77" t="s">
        <v>29</v>
      </c>
      <c r="D47" s="12" t="s">
        <v>95</v>
      </c>
      <c r="E47" s="78" t="s">
        <v>142</v>
      </c>
      <c r="F47" s="54"/>
      <c r="G47" s="54"/>
      <c r="H47" s="54"/>
      <c r="I47" s="56"/>
      <c r="J47" s="57"/>
      <c r="K47" s="57"/>
      <c r="L47" s="79"/>
      <c r="M47" s="74"/>
      <c r="P47" s="75"/>
      <c r="Q47" s="76"/>
    </row>
    <row r="48" spans="3:17" ht="34.5" customHeight="1" x14ac:dyDescent="0.25">
      <c r="C48" s="77" t="s">
        <v>136</v>
      </c>
      <c r="D48" s="12" t="s">
        <v>96</v>
      </c>
      <c r="E48" s="78" t="s">
        <v>165</v>
      </c>
      <c r="F48" s="54"/>
      <c r="G48" s="54"/>
      <c r="H48" s="54"/>
      <c r="I48" s="56"/>
      <c r="J48" s="57"/>
      <c r="K48" s="57"/>
      <c r="L48" s="79"/>
      <c r="M48" s="74"/>
      <c r="P48" s="75"/>
      <c r="Q48" s="76"/>
    </row>
    <row r="49" spans="3:17" ht="34.5" customHeight="1" thickBot="1" x14ac:dyDescent="0.3">
      <c r="C49" s="82">
        <v>7</v>
      </c>
      <c r="D49" s="83" t="s">
        <v>176</v>
      </c>
      <c r="E49" s="78" t="s">
        <v>166</v>
      </c>
      <c r="F49" s="55"/>
      <c r="G49" s="84"/>
      <c r="H49" s="84"/>
      <c r="I49" s="56"/>
      <c r="J49" s="84"/>
      <c r="K49" s="84"/>
      <c r="L49" s="79"/>
      <c r="M49" s="74"/>
      <c r="P49" s="85" t="e">
        <f>IF(G49=('Додаток 6'!G12+'Додаток 6'!I12+'Додаток 6'!K12+'Додаток 6'!M12+'Додаток 6'!O12+'Додаток 6'!Q12+'Додаток 6'!S12+'Додаток 6'!U12+'Додаток 6'!W12+'Додаток 6'!Y12+'Додаток 6'!#REF!),"ok", "дані в додатку 6 та графи 2 рядку 110не узгоджуються")</f>
        <v>#REF!</v>
      </c>
      <c r="Q49" s="86"/>
    </row>
    <row r="50" spans="3:17" x14ac:dyDescent="0.25">
      <c r="M50" s="74"/>
    </row>
    <row r="52" spans="3:17" ht="18.75" customHeight="1" x14ac:dyDescent="0.3">
      <c r="C52" s="58" t="s">
        <v>40</v>
      </c>
      <c r="D52" s="59"/>
      <c r="E52" s="59"/>
      <c r="F52" s="59"/>
      <c r="G52" s="60"/>
      <c r="H52" s="61"/>
      <c r="I52" s="61"/>
      <c r="J52" s="235"/>
      <c r="K52" s="235"/>
      <c r="L52" s="235"/>
      <c r="M52" s="60"/>
      <c r="N52" s="62"/>
    </row>
    <row r="53" spans="3:17" ht="31.5" customHeight="1" x14ac:dyDescent="0.3">
      <c r="C53" s="59"/>
      <c r="D53" s="59"/>
      <c r="E53" s="59"/>
      <c r="F53" s="59"/>
      <c r="G53" s="63"/>
      <c r="H53" s="61"/>
      <c r="I53" s="61"/>
      <c r="J53" s="246" t="s">
        <v>41</v>
      </c>
      <c r="K53" s="246"/>
      <c r="L53" s="246"/>
      <c r="M53" s="64"/>
      <c r="N53" s="65"/>
    </row>
    <row r="54" spans="3:17" ht="18.75" x14ac:dyDescent="0.3">
      <c r="C54" s="66" t="s">
        <v>42</v>
      </c>
      <c r="D54" s="61"/>
      <c r="E54" s="235"/>
      <c r="F54" s="235"/>
      <c r="G54" s="67" t="s">
        <v>43</v>
      </c>
      <c r="H54" s="235"/>
      <c r="I54" s="235"/>
      <c r="J54" s="236" t="s">
        <v>44</v>
      </c>
      <c r="K54" s="236"/>
      <c r="L54" s="68"/>
      <c r="M54" s="69"/>
      <c r="N54" s="70"/>
    </row>
  </sheetData>
  <mergeCells count="38">
    <mergeCell ref="P23:Q23"/>
    <mergeCell ref="C17:D17"/>
    <mergeCell ref="J52:L52"/>
    <mergeCell ref="E20:M20"/>
    <mergeCell ref="C22:C24"/>
    <mergeCell ref="D22:D24"/>
    <mergeCell ref="E15:M15"/>
    <mergeCell ref="C15:D15"/>
    <mergeCell ref="K10:N10"/>
    <mergeCell ref="K11:M11"/>
    <mergeCell ref="J53:L53"/>
    <mergeCell ref="C16:D16"/>
    <mergeCell ref="E16:M16"/>
    <mergeCell ref="E54:F54"/>
    <mergeCell ref="H54:I54"/>
    <mergeCell ref="J54:K54"/>
    <mergeCell ref="E17:M17"/>
    <mergeCell ref="E22:E24"/>
    <mergeCell ref="I22:L22"/>
    <mergeCell ref="H22:H23"/>
    <mergeCell ref="F22:F23"/>
    <mergeCell ref="G22:G23"/>
    <mergeCell ref="C1:M1"/>
    <mergeCell ref="E18:M18"/>
    <mergeCell ref="E19:M19"/>
    <mergeCell ref="G7:H7"/>
    <mergeCell ref="G8:H11"/>
    <mergeCell ref="C19:D19"/>
    <mergeCell ref="C2:M2"/>
    <mergeCell ref="C7:F7"/>
    <mergeCell ref="C8:F11"/>
    <mergeCell ref="C13:D13"/>
    <mergeCell ref="C14:D14"/>
    <mergeCell ref="E14:M14"/>
    <mergeCell ref="C18:D18"/>
    <mergeCell ref="K6:M6"/>
    <mergeCell ref="K7:L7"/>
    <mergeCell ref="K8:M9"/>
  </mergeCells>
  <dataValidations xWindow="547" yWindow="884" count="6">
    <dataValidation allowBlank="1" showInputMessage="1" showErrorMessage="1" prompt="Комірка повинна бути заповнена" sqref="F41:F49 I35:L35 F37:L38 I41:K41 F27:L28 F32:H35 J32:K34 G41:H48 J42:K45 J47:K48 I46:L46"/>
    <dataValidation allowBlank="1" showInputMessage="1" showErrorMessage="1" prompt="Формулу не видаляти" sqref="I29:K30 J31:L31 F36:L36 F39:K40 F29:H31 F26:L26 I31:I34 I42:I45 I47:I49"/>
    <dataValidation type="list" allowBlank="1" showInputMessage="1" showErrorMessage="1" sqref="H4">
      <formula1>"оберіть рік,2019,2020,2021,2022,2023,2024,2025,2026,2027,2028"</formula1>
    </dataValidation>
    <dataValidation type="textLength" allowBlank="1" showInputMessage="1" showErrorMessage="1" prompt="Комірку потрібно заповнити" sqref="E18">
      <formula1>1</formula1>
      <formula2>15</formula2>
    </dataValidation>
    <dataValidation allowBlank="1" showInputMessage="1" showErrorMessage="1" prompt="Комірку потрібно заповнити" sqref="E14:E17 E19 E54 J52 H54 L54"/>
    <dataValidation type="list" allowBlank="1" showInputMessage="1" showErrorMessage="1" sqref="F4">
      <formula1>"оберіть місяць, січень, лютий, березень, квітень, травень, червень, липень, серпень, вересень, жовтень, листопад, грудень,"</formula1>
    </dataValidation>
  </dataValidations>
  <pageMargins left="0.25" right="0.25" top="0.75" bottom="0.75" header="0.3" footer="0.3"/>
  <pageSetup paperSize="9" scale="4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"/>
  <sheetViews>
    <sheetView view="pageBreakPreview" zoomScale="60" zoomScaleNormal="100" workbookViewId="0">
      <selection activeCell="M19" sqref="M19"/>
    </sheetView>
  </sheetViews>
  <sheetFormatPr defaultColWidth="9.140625" defaultRowHeight="15.75" x14ac:dyDescent="0.25"/>
  <cols>
    <col min="1" max="2" width="7.7109375" style="92" customWidth="1"/>
    <col min="3" max="3" width="40.140625" style="93" customWidth="1"/>
    <col min="4" max="4" width="26.5703125" style="93" customWidth="1"/>
    <col min="5" max="6" width="25.140625" style="93" customWidth="1"/>
    <col min="7" max="8" width="28" style="93" customWidth="1"/>
    <col min="9" max="9" width="19.7109375" style="94" customWidth="1"/>
    <col min="10" max="10" width="22.7109375" style="95" customWidth="1"/>
    <col min="11" max="11" width="20.7109375" style="95" customWidth="1"/>
    <col min="12" max="13" width="18.42578125" style="15" customWidth="1"/>
    <col min="14" max="14" width="19.85546875" style="15" customWidth="1"/>
    <col min="15" max="15" width="21.85546875" style="15" customWidth="1"/>
    <col min="16" max="16" width="21.7109375" style="15" customWidth="1"/>
    <col min="17" max="17" width="22.140625" style="15" customWidth="1"/>
    <col min="18" max="18" width="23.5703125" style="15" customWidth="1"/>
    <col min="19" max="19" width="27.5703125" style="4" customWidth="1"/>
    <col min="20" max="16384" width="9.140625" style="4"/>
  </cols>
  <sheetData>
    <row r="1" spans="1:19" ht="15.75" customHeight="1" x14ac:dyDescent="0.25">
      <c r="A1" s="87"/>
      <c r="B1" s="87"/>
      <c r="C1" s="88"/>
      <c r="D1" s="88"/>
      <c r="E1" s="88"/>
      <c r="F1" s="88"/>
      <c r="G1" s="88"/>
      <c r="H1" s="88"/>
      <c r="I1" s="89"/>
      <c r="J1" s="90"/>
      <c r="K1" s="90"/>
      <c r="L1" s="90"/>
      <c r="M1" s="90"/>
      <c r="N1" s="90"/>
      <c r="R1" s="263" t="s">
        <v>46</v>
      </c>
      <c r="S1" s="263"/>
    </row>
    <row r="2" spans="1:19" ht="15.75" customHeight="1" x14ac:dyDescent="0.25">
      <c r="A2" s="91"/>
      <c r="B2" s="91"/>
      <c r="C2" s="91"/>
      <c r="D2" s="91"/>
      <c r="E2" s="91"/>
      <c r="F2" s="91"/>
      <c r="G2" s="91"/>
      <c r="H2" s="91"/>
      <c r="I2" s="91"/>
      <c r="J2" s="91"/>
      <c r="K2" s="90"/>
      <c r="L2" s="90"/>
      <c r="M2" s="90"/>
      <c r="N2" s="90"/>
      <c r="O2" s="17"/>
      <c r="P2" s="17"/>
      <c r="Q2" s="17"/>
      <c r="R2" s="263" t="s">
        <v>148</v>
      </c>
      <c r="S2" s="263"/>
    </row>
    <row r="3" spans="1:19" ht="33.75" customHeight="1" x14ac:dyDescent="0.25">
      <c r="A3" s="87"/>
      <c r="B3" s="87"/>
      <c r="C3" s="88"/>
      <c r="D3" s="88"/>
      <c r="E3" s="88"/>
      <c r="F3" s="88"/>
      <c r="G3" s="88"/>
      <c r="H3" s="88"/>
      <c r="I3" s="89"/>
      <c r="J3" s="90"/>
      <c r="K3" s="90"/>
      <c r="L3" s="90"/>
      <c r="M3" s="90"/>
      <c r="N3" s="90"/>
      <c r="P3" s="17"/>
      <c r="Q3" s="17"/>
      <c r="R3" s="263"/>
      <c r="S3" s="263"/>
    </row>
    <row r="4" spans="1:19" x14ac:dyDescent="0.25">
      <c r="A4" s="20"/>
      <c r="B4" s="264" t="s">
        <v>57</v>
      </c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</row>
    <row r="5" spans="1:19" ht="16.5" thickBot="1" x14ac:dyDescent="0.3">
      <c r="M5" s="96"/>
      <c r="N5" s="96"/>
      <c r="O5" s="17"/>
      <c r="P5" s="17"/>
      <c r="Q5" s="17"/>
    </row>
    <row r="6" spans="1:19" ht="15.75" customHeight="1" x14ac:dyDescent="0.25">
      <c r="A6" s="97"/>
      <c r="B6" s="266" t="s">
        <v>49</v>
      </c>
      <c r="C6" s="255" t="s">
        <v>59</v>
      </c>
      <c r="D6" s="255" t="s">
        <v>60</v>
      </c>
      <c r="E6" s="255" t="s">
        <v>150</v>
      </c>
      <c r="F6" s="255" t="s">
        <v>167</v>
      </c>
      <c r="G6" s="255" t="s">
        <v>168</v>
      </c>
      <c r="H6" s="255" t="s">
        <v>61</v>
      </c>
      <c r="I6" s="257" t="s">
        <v>62</v>
      </c>
      <c r="J6" s="259" t="s">
        <v>63</v>
      </c>
      <c r="K6" s="260"/>
      <c r="L6" s="260"/>
      <c r="M6" s="260"/>
      <c r="N6" s="265"/>
      <c r="O6" s="259" t="s">
        <v>154</v>
      </c>
      <c r="P6" s="260"/>
      <c r="Q6" s="260"/>
      <c r="R6" s="260"/>
      <c r="S6" s="261"/>
    </row>
    <row r="7" spans="1:19" ht="47.25" customHeight="1" x14ac:dyDescent="0.25">
      <c r="A7" s="97"/>
      <c r="B7" s="267"/>
      <c r="C7" s="256"/>
      <c r="D7" s="256"/>
      <c r="E7" s="256"/>
      <c r="F7" s="256"/>
      <c r="G7" s="256"/>
      <c r="H7" s="256"/>
      <c r="I7" s="258"/>
      <c r="J7" s="21" t="s">
        <v>151</v>
      </c>
      <c r="K7" s="26" t="s">
        <v>152</v>
      </c>
      <c r="L7" s="26" t="s">
        <v>80</v>
      </c>
      <c r="M7" s="256" t="s">
        <v>64</v>
      </c>
      <c r="N7" s="258"/>
      <c r="O7" s="21" t="s">
        <v>151</v>
      </c>
      <c r="P7" s="26" t="s">
        <v>152</v>
      </c>
      <c r="Q7" s="26" t="s">
        <v>80</v>
      </c>
      <c r="R7" s="256" t="s">
        <v>64</v>
      </c>
      <c r="S7" s="262"/>
    </row>
    <row r="8" spans="1:19" ht="70.5" customHeight="1" x14ac:dyDescent="0.25">
      <c r="A8" s="98"/>
      <c r="B8" s="267"/>
      <c r="C8" s="256"/>
      <c r="D8" s="256"/>
      <c r="E8" s="256"/>
      <c r="F8" s="256"/>
      <c r="G8" s="256"/>
      <c r="H8" s="256"/>
      <c r="I8" s="258"/>
      <c r="J8" s="147" t="s">
        <v>39</v>
      </c>
      <c r="K8" s="26" t="s">
        <v>153</v>
      </c>
      <c r="L8" s="26" t="s">
        <v>35</v>
      </c>
      <c r="M8" s="26" t="s">
        <v>66</v>
      </c>
      <c r="N8" s="28" t="s">
        <v>67</v>
      </c>
      <c r="O8" s="147" t="s">
        <v>39</v>
      </c>
      <c r="P8" s="26" t="s">
        <v>153</v>
      </c>
      <c r="Q8" s="26" t="s">
        <v>35</v>
      </c>
      <c r="R8" s="26" t="s">
        <v>156</v>
      </c>
      <c r="S8" s="27" t="s">
        <v>155</v>
      </c>
    </row>
    <row r="9" spans="1:19" x14ac:dyDescent="0.25">
      <c r="A9" s="8"/>
      <c r="B9" s="99"/>
      <c r="C9" s="1" t="s">
        <v>15</v>
      </c>
      <c r="D9" s="1" t="s">
        <v>16</v>
      </c>
      <c r="E9" s="1" t="s">
        <v>17</v>
      </c>
      <c r="F9" s="1">
        <v>1</v>
      </c>
      <c r="G9" s="1">
        <v>2</v>
      </c>
      <c r="H9" s="1">
        <v>3</v>
      </c>
      <c r="I9" s="23">
        <v>4</v>
      </c>
      <c r="J9" s="22">
        <v>5</v>
      </c>
      <c r="K9" s="1">
        <v>6</v>
      </c>
      <c r="L9" s="1">
        <v>7</v>
      </c>
      <c r="M9" s="1">
        <v>8</v>
      </c>
      <c r="N9" s="23">
        <v>9</v>
      </c>
      <c r="O9" s="22">
        <v>10</v>
      </c>
      <c r="P9" s="1">
        <v>11</v>
      </c>
      <c r="Q9" s="1">
        <v>12</v>
      </c>
      <c r="R9" s="1">
        <v>13</v>
      </c>
      <c r="S9" s="2">
        <v>14</v>
      </c>
    </row>
    <row r="10" spans="1:19" ht="18.75" customHeight="1" x14ac:dyDescent="0.25">
      <c r="A10" s="8"/>
      <c r="B10" s="100" t="s">
        <v>47</v>
      </c>
      <c r="C10" s="101"/>
      <c r="D10" s="13"/>
      <c r="E10" s="13"/>
      <c r="F10" s="13"/>
      <c r="G10" s="13"/>
      <c r="H10" s="13"/>
      <c r="I10" s="102"/>
      <c r="J10" s="103"/>
      <c r="K10" s="104"/>
      <c r="L10" s="105"/>
      <c r="M10" s="13"/>
      <c r="N10" s="102"/>
      <c r="O10" s="103"/>
      <c r="P10" s="104"/>
      <c r="Q10" s="105"/>
      <c r="R10" s="13"/>
      <c r="S10" s="106"/>
    </row>
    <row r="11" spans="1:19" ht="15" x14ac:dyDescent="0.25">
      <c r="A11" s="8"/>
      <c r="B11" s="3">
        <v>1</v>
      </c>
      <c r="C11" s="107"/>
      <c r="D11" s="108"/>
      <c r="E11" s="108"/>
      <c r="F11" s="109"/>
      <c r="G11" s="107"/>
      <c r="H11" s="108"/>
      <c r="I11" s="110"/>
      <c r="J11" s="111"/>
      <c r="K11" s="112"/>
      <c r="L11" s="113"/>
      <c r="M11" s="114"/>
      <c r="N11" s="115"/>
      <c r="O11" s="111"/>
      <c r="P11" s="112"/>
      <c r="Q11" s="113"/>
      <c r="R11" s="114"/>
      <c r="S11" s="116"/>
    </row>
    <row r="12" spans="1:19" ht="15" x14ac:dyDescent="0.25">
      <c r="A12" s="8"/>
      <c r="B12" s="3">
        <v>2</v>
      </c>
      <c r="C12" s="109"/>
      <c r="D12" s="108"/>
      <c r="E12" s="108"/>
      <c r="F12" s="109"/>
      <c r="G12" s="107"/>
      <c r="H12" s="108"/>
      <c r="I12" s="110"/>
      <c r="J12" s="111"/>
      <c r="K12" s="112"/>
      <c r="L12" s="113"/>
      <c r="M12" s="114"/>
      <c r="N12" s="115"/>
      <c r="O12" s="111"/>
      <c r="P12" s="112"/>
      <c r="Q12" s="113"/>
      <c r="R12" s="114"/>
      <c r="S12" s="116"/>
    </row>
    <row r="13" spans="1:19" ht="15" x14ac:dyDescent="0.25">
      <c r="A13" s="8"/>
      <c r="B13" s="3">
        <v>3</v>
      </c>
      <c r="C13" s="109"/>
      <c r="D13" s="108"/>
      <c r="E13" s="108"/>
      <c r="F13" s="109"/>
      <c r="G13" s="107"/>
      <c r="H13" s="108"/>
      <c r="I13" s="110"/>
      <c r="J13" s="111"/>
      <c r="K13" s="112"/>
      <c r="L13" s="113"/>
      <c r="M13" s="114"/>
      <c r="N13" s="115"/>
      <c r="O13" s="111"/>
      <c r="P13" s="112"/>
      <c r="Q13" s="113"/>
      <c r="R13" s="114"/>
      <c r="S13" s="116"/>
    </row>
    <row r="14" spans="1:19" ht="15" x14ac:dyDescent="0.25">
      <c r="A14" s="8"/>
      <c r="B14" s="3" t="s">
        <v>48</v>
      </c>
      <c r="C14" s="109"/>
      <c r="D14" s="108"/>
      <c r="E14" s="108"/>
      <c r="F14" s="109"/>
      <c r="G14" s="107"/>
      <c r="H14" s="108"/>
      <c r="I14" s="110"/>
      <c r="J14" s="111"/>
      <c r="K14" s="112"/>
      <c r="L14" s="113"/>
      <c r="M14" s="114"/>
      <c r="N14" s="115"/>
      <c r="O14" s="111"/>
      <c r="P14" s="112"/>
      <c r="Q14" s="113"/>
      <c r="R14" s="114"/>
      <c r="S14" s="116"/>
    </row>
    <row r="15" spans="1:19" x14ac:dyDescent="0.25">
      <c r="A15" s="117"/>
      <c r="B15" s="118" t="s">
        <v>48</v>
      </c>
      <c r="C15" s="109"/>
      <c r="D15" s="108"/>
      <c r="E15" s="108"/>
      <c r="F15" s="109"/>
      <c r="G15" s="107"/>
      <c r="H15" s="108"/>
      <c r="I15" s="110"/>
      <c r="J15" s="111"/>
      <c r="K15" s="112"/>
      <c r="L15" s="113"/>
      <c r="M15" s="114"/>
      <c r="N15" s="115"/>
      <c r="O15" s="111"/>
      <c r="P15" s="112"/>
      <c r="Q15" s="113"/>
      <c r="R15" s="114"/>
      <c r="S15" s="116"/>
    </row>
    <row r="16" spans="1:19" ht="16.5" thickBot="1" x14ac:dyDescent="0.3">
      <c r="A16" s="119"/>
      <c r="B16" s="120" t="s">
        <v>68</v>
      </c>
      <c r="C16" s="121"/>
      <c r="D16" s="122"/>
      <c r="E16" s="122"/>
      <c r="F16" s="121"/>
      <c r="G16" s="123"/>
      <c r="H16" s="122"/>
      <c r="I16" s="124"/>
      <c r="J16" s="125"/>
      <c r="K16" s="126"/>
      <c r="L16" s="127"/>
      <c r="M16" s="128"/>
      <c r="N16" s="129"/>
      <c r="O16" s="125"/>
      <c r="P16" s="126"/>
      <c r="Q16" s="127"/>
      <c r="R16" s="128"/>
      <c r="S16" s="130"/>
    </row>
    <row r="17" spans="1:18" x14ac:dyDescent="0.25">
      <c r="A17" s="87"/>
      <c r="B17" s="87"/>
      <c r="C17" s="131"/>
      <c r="D17" s="131"/>
      <c r="E17" s="131"/>
      <c r="F17" s="131"/>
      <c r="G17" s="132"/>
      <c r="H17" s="132"/>
      <c r="I17" s="133"/>
      <c r="J17" s="134"/>
      <c r="K17" s="134"/>
      <c r="L17" s="134"/>
      <c r="M17" s="134"/>
      <c r="N17" s="134"/>
      <c r="O17" s="135"/>
      <c r="P17" s="96"/>
      <c r="Q17" s="135"/>
    </row>
    <row r="18" spans="1:18" s="143" customFormat="1" ht="16.5" x14ac:dyDescent="0.25">
      <c r="A18" s="136"/>
      <c r="B18" s="137"/>
      <c r="C18" s="137"/>
      <c r="D18" s="137"/>
      <c r="E18" s="137"/>
      <c r="F18" s="138"/>
      <c r="G18" s="139"/>
      <c r="H18" s="138"/>
      <c r="I18" s="139"/>
      <c r="J18" s="140"/>
      <c r="K18" s="141"/>
      <c r="L18" s="142"/>
      <c r="M18" s="142"/>
      <c r="N18" s="142"/>
      <c r="O18" s="142"/>
      <c r="P18" s="142"/>
      <c r="Q18" s="142"/>
      <c r="R18" s="142"/>
    </row>
    <row r="19" spans="1:18" s="143" customFormat="1" ht="16.5" x14ac:dyDescent="0.25">
      <c r="A19" s="136"/>
      <c r="B19" s="254" t="s">
        <v>42</v>
      </c>
      <c r="C19" s="254"/>
      <c r="D19" s="144"/>
      <c r="E19" s="145" t="s">
        <v>45</v>
      </c>
      <c r="F19" s="144"/>
      <c r="G19" s="145" t="s">
        <v>44</v>
      </c>
      <c r="H19" s="144"/>
      <c r="I19" s="139"/>
      <c r="J19" s="140"/>
      <c r="K19" s="141"/>
      <c r="L19" s="142"/>
      <c r="M19" s="142"/>
      <c r="N19" s="142"/>
      <c r="O19" s="142"/>
      <c r="P19" s="142"/>
      <c r="Q19" s="142"/>
      <c r="R19" s="142"/>
    </row>
    <row r="20" spans="1:18" s="143" customFormat="1" x14ac:dyDescent="0.25">
      <c r="A20" s="136"/>
      <c r="B20" s="136"/>
      <c r="C20" s="146"/>
      <c r="D20" s="146"/>
      <c r="E20" s="146"/>
      <c r="F20" s="146"/>
      <c r="G20" s="146"/>
      <c r="H20" s="146"/>
      <c r="I20" s="136"/>
      <c r="J20" s="141"/>
      <c r="K20" s="141"/>
      <c r="L20" s="142"/>
      <c r="M20" s="142"/>
      <c r="N20" s="142"/>
      <c r="O20" s="142"/>
      <c r="P20" s="142"/>
      <c r="Q20" s="142"/>
      <c r="R20" s="142"/>
    </row>
  </sheetData>
  <mergeCells count="16">
    <mergeCell ref="O6:S6"/>
    <mergeCell ref="R7:S7"/>
    <mergeCell ref="R1:S1"/>
    <mergeCell ref="R2:S3"/>
    <mergeCell ref="B4:S4"/>
    <mergeCell ref="J6:N6"/>
    <mergeCell ref="M7:N7"/>
    <mergeCell ref="B6:B8"/>
    <mergeCell ref="C6:C8"/>
    <mergeCell ref="D6:D8"/>
    <mergeCell ref="E6:E8"/>
    <mergeCell ref="B19:C19"/>
    <mergeCell ref="F6:F8"/>
    <mergeCell ref="G6:G8"/>
    <mergeCell ref="H6:H8"/>
    <mergeCell ref="I6:I8"/>
  </mergeCells>
  <dataValidations count="3">
    <dataValidation type="list" allowBlank="1" showInputMessage="1" showErrorMessage="1" prompt="Комірка повинна бути заповнена" sqref="F11:F16">
      <formula1>",так ,ні"</formula1>
    </dataValidation>
    <dataValidation allowBlank="1" showInputMessage="1" showErrorMessage="1" prompt="Комірка повинна бути заповнена" sqref="G11:S16 C11:E16"/>
    <dataValidation allowBlank="1" showInputMessage="1" showErrorMessage="1" prompt="Комірку потрібно заповнити" sqref="D19 F19 H19"/>
  </dataValidations>
  <pageMargins left="0.7" right="0.7" top="0.75" bottom="0.75" header="0.3" footer="0.3"/>
  <pageSetup paperSize="9" scale="3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"/>
  <sheetViews>
    <sheetView showGridLines="0" zoomScale="60" zoomScaleNormal="60" workbookViewId="0">
      <selection activeCell="P26" sqref="P26"/>
    </sheetView>
  </sheetViews>
  <sheetFormatPr defaultColWidth="9.140625" defaultRowHeight="15.75" x14ac:dyDescent="0.25"/>
  <cols>
    <col min="1" max="2" width="7.7109375" style="92" customWidth="1"/>
    <col min="3" max="3" width="40.140625" style="93" customWidth="1"/>
    <col min="4" max="4" width="26.5703125" style="93" customWidth="1"/>
    <col min="5" max="6" width="25.140625" style="93" customWidth="1"/>
    <col min="7" max="8" width="28" style="93" customWidth="1"/>
    <col min="9" max="9" width="19.7109375" style="94" customWidth="1"/>
    <col min="10" max="10" width="22.7109375" style="95" customWidth="1"/>
    <col min="11" max="11" width="20.7109375" style="95" customWidth="1"/>
    <col min="12" max="13" width="18.42578125" style="15" customWidth="1"/>
    <col min="14" max="14" width="19.85546875" style="15" customWidth="1"/>
    <col min="15" max="15" width="21.85546875" style="15" customWidth="1"/>
    <col min="16" max="16" width="21.7109375" style="15" customWidth="1"/>
    <col min="17" max="17" width="22.140625" style="15" customWidth="1"/>
    <col min="18" max="18" width="23.5703125" style="15" customWidth="1"/>
    <col min="19" max="19" width="27.5703125" style="4" customWidth="1"/>
    <col min="20" max="16384" width="9.140625" style="4"/>
  </cols>
  <sheetData>
    <row r="1" spans="1:19" ht="15.75" customHeight="1" x14ac:dyDescent="0.25">
      <c r="A1" s="87"/>
      <c r="B1" s="87"/>
      <c r="C1" s="88"/>
      <c r="D1" s="88"/>
      <c r="E1" s="88"/>
      <c r="F1" s="88"/>
      <c r="G1" s="88"/>
      <c r="H1" s="88"/>
      <c r="I1" s="89"/>
      <c r="J1" s="90"/>
      <c r="K1" s="90"/>
      <c r="L1" s="90"/>
      <c r="M1" s="90"/>
      <c r="N1" s="90"/>
      <c r="R1" s="263" t="s">
        <v>104</v>
      </c>
      <c r="S1" s="263"/>
    </row>
    <row r="2" spans="1:19" ht="15.75" customHeight="1" x14ac:dyDescent="0.25">
      <c r="A2" s="91"/>
      <c r="B2" s="91"/>
      <c r="C2" s="91"/>
      <c r="D2" s="91"/>
      <c r="E2" s="91"/>
      <c r="F2" s="91"/>
      <c r="G2" s="91"/>
      <c r="H2" s="91"/>
      <c r="I2" s="91"/>
      <c r="J2" s="91"/>
      <c r="K2" s="90"/>
      <c r="L2" s="90"/>
      <c r="M2" s="90"/>
      <c r="N2" s="90"/>
      <c r="O2" s="17"/>
      <c r="P2" s="17"/>
      <c r="Q2" s="17"/>
      <c r="R2" s="263" t="s">
        <v>148</v>
      </c>
      <c r="S2" s="263"/>
    </row>
    <row r="3" spans="1:19" ht="33.75" customHeight="1" x14ac:dyDescent="0.25">
      <c r="A3" s="87"/>
      <c r="B3" s="87"/>
      <c r="C3" s="88"/>
      <c r="D3" s="88"/>
      <c r="E3" s="88"/>
      <c r="F3" s="88"/>
      <c r="G3" s="88"/>
      <c r="H3" s="88"/>
      <c r="I3" s="89"/>
      <c r="J3" s="90"/>
      <c r="K3" s="90"/>
      <c r="L3" s="90"/>
      <c r="M3" s="90"/>
      <c r="N3" s="90"/>
      <c r="P3" s="17"/>
      <c r="Q3" s="17"/>
      <c r="R3" s="263"/>
      <c r="S3" s="263"/>
    </row>
    <row r="4" spans="1:19" x14ac:dyDescent="0.25">
      <c r="A4" s="20"/>
      <c r="B4" s="264" t="s">
        <v>69</v>
      </c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</row>
    <row r="5" spans="1:19" ht="16.5" thickBot="1" x14ac:dyDescent="0.3">
      <c r="M5" s="96"/>
      <c r="N5" s="96"/>
      <c r="O5" s="17"/>
      <c r="P5" s="17"/>
      <c r="Q5" s="17"/>
    </row>
    <row r="6" spans="1:19" ht="15.75" customHeight="1" x14ac:dyDescent="0.25">
      <c r="A6" s="97"/>
      <c r="B6" s="266" t="s">
        <v>49</v>
      </c>
      <c r="C6" s="255" t="s">
        <v>59</v>
      </c>
      <c r="D6" s="255" t="s">
        <v>60</v>
      </c>
      <c r="E6" s="255" t="s">
        <v>150</v>
      </c>
      <c r="F6" s="255" t="s">
        <v>167</v>
      </c>
      <c r="G6" s="255" t="s">
        <v>168</v>
      </c>
      <c r="H6" s="255" t="s">
        <v>61</v>
      </c>
      <c r="I6" s="257" t="s">
        <v>62</v>
      </c>
      <c r="J6" s="259" t="s">
        <v>63</v>
      </c>
      <c r="K6" s="260"/>
      <c r="L6" s="260"/>
      <c r="M6" s="260"/>
      <c r="N6" s="265"/>
      <c r="O6" s="259" t="s">
        <v>154</v>
      </c>
      <c r="P6" s="260"/>
      <c r="Q6" s="260"/>
      <c r="R6" s="260"/>
      <c r="S6" s="261"/>
    </row>
    <row r="7" spans="1:19" ht="47.25" customHeight="1" x14ac:dyDescent="0.25">
      <c r="A7" s="97"/>
      <c r="B7" s="267"/>
      <c r="C7" s="256"/>
      <c r="D7" s="256"/>
      <c r="E7" s="256"/>
      <c r="F7" s="256"/>
      <c r="G7" s="256"/>
      <c r="H7" s="256"/>
      <c r="I7" s="258"/>
      <c r="J7" s="21" t="s">
        <v>151</v>
      </c>
      <c r="K7" s="26" t="s">
        <v>152</v>
      </c>
      <c r="L7" s="26" t="s">
        <v>80</v>
      </c>
      <c r="M7" s="256" t="s">
        <v>64</v>
      </c>
      <c r="N7" s="258"/>
      <c r="O7" s="21" t="s">
        <v>151</v>
      </c>
      <c r="P7" s="26" t="s">
        <v>152</v>
      </c>
      <c r="Q7" s="26" t="s">
        <v>80</v>
      </c>
      <c r="R7" s="256" t="s">
        <v>64</v>
      </c>
      <c r="S7" s="262"/>
    </row>
    <row r="8" spans="1:19" ht="70.5" customHeight="1" x14ac:dyDescent="0.25">
      <c r="A8" s="98"/>
      <c r="B8" s="267"/>
      <c r="C8" s="256"/>
      <c r="D8" s="256"/>
      <c r="E8" s="256"/>
      <c r="F8" s="256"/>
      <c r="G8" s="256"/>
      <c r="H8" s="256"/>
      <c r="I8" s="258"/>
      <c r="J8" s="147" t="s">
        <v>39</v>
      </c>
      <c r="K8" s="26" t="s">
        <v>153</v>
      </c>
      <c r="L8" s="26" t="s">
        <v>35</v>
      </c>
      <c r="M8" s="26" t="s">
        <v>66</v>
      </c>
      <c r="N8" s="28" t="s">
        <v>67</v>
      </c>
      <c r="O8" s="147" t="s">
        <v>39</v>
      </c>
      <c r="P8" s="26" t="s">
        <v>153</v>
      </c>
      <c r="Q8" s="26" t="s">
        <v>35</v>
      </c>
      <c r="R8" s="26" t="s">
        <v>156</v>
      </c>
      <c r="S8" s="27" t="s">
        <v>155</v>
      </c>
    </row>
    <row r="9" spans="1:19" x14ac:dyDescent="0.25">
      <c r="A9" s="8"/>
      <c r="B9" s="99"/>
      <c r="C9" s="1" t="s">
        <v>15</v>
      </c>
      <c r="D9" s="1" t="s">
        <v>16</v>
      </c>
      <c r="E9" s="1" t="s">
        <v>17</v>
      </c>
      <c r="F9" s="1">
        <v>1</v>
      </c>
      <c r="G9" s="1">
        <v>2</v>
      </c>
      <c r="H9" s="1">
        <v>3</v>
      </c>
      <c r="I9" s="23">
        <v>4</v>
      </c>
      <c r="J9" s="22">
        <v>5</v>
      </c>
      <c r="K9" s="1">
        <v>6</v>
      </c>
      <c r="L9" s="1">
        <v>7</v>
      </c>
      <c r="M9" s="1">
        <v>8</v>
      </c>
      <c r="N9" s="23">
        <v>9</v>
      </c>
      <c r="O9" s="22">
        <v>10</v>
      </c>
      <c r="P9" s="1">
        <v>11</v>
      </c>
      <c r="Q9" s="1">
        <v>12</v>
      </c>
      <c r="R9" s="1">
        <v>13</v>
      </c>
      <c r="S9" s="2">
        <v>14</v>
      </c>
    </row>
    <row r="10" spans="1:19" ht="18.75" customHeight="1" x14ac:dyDescent="0.25">
      <c r="A10" s="8"/>
      <c r="B10" s="100" t="s">
        <v>47</v>
      </c>
      <c r="C10" s="101"/>
      <c r="D10" s="13"/>
      <c r="E10" s="13"/>
      <c r="F10" s="13"/>
      <c r="G10" s="13"/>
      <c r="H10" s="13"/>
      <c r="I10" s="102"/>
      <c r="J10" s="103"/>
      <c r="K10" s="104"/>
      <c r="L10" s="105"/>
      <c r="M10" s="13"/>
      <c r="N10" s="102"/>
      <c r="O10" s="103"/>
      <c r="P10" s="104"/>
      <c r="Q10" s="105"/>
      <c r="R10" s="13"/>
      <c r="S10" s="106"/>
    </row>
    <row r="11" spans="1:19" ht="15" x14ac:dyDescent="0.25">
      <c r="A11" s="8"/>
      <c r="B11" s="3">
        <v>1</v>
      </c>
      <c r="C11" s="107"/>
      <c r="D11" s="108"/>
      <c r="E11" s="108"/>
      <c r="F11" s="109"/>
      <c r="G11" s="107"/>
      <c r="H11" s="108"/>
      <c r="I11" s="110"/>
      <c r="J11" s="111"/>
      <c r="K11" s="112"/>
      <c r="L11" s="113"/>
      <c r="M11" s="114"/>
      <c r="N11" s="115"/>
      <c r="O11" s="111"/>
      <c r="P11" s="112"/>
      <c r="Q11" s="113"/>
      <c r="R11" s="114"/>
      <c r="S11" s="116"/>
    </row>
    <row r="12" spans="1:19" ht="15" x14ac:dyDescent="0.25">
      <c r="A12" s="8"/>
      <c r="B12" s="3">
        <v>2</v>
      </c>
      <c r="C12" s="109"/>
      <c r="D12" s="108"/>
      <c r="E12" s="108"/>
      <c r="F12" s="109"/>
      <c r="G12" s="107"/>
      <c r="H12" s="108"/>
      <c r="I12" s="110"/>
      <c r="J12" s="111"/>
      <c r="K12" s="112"/>
      <c r="L12" s="113"/>
      <c r="M12" s="114"/>
      <c r="N12" s="115"/>
      <c r="O12" s="111"/>
      <c r="P12" s="112"/>
      <c r="Q12" s="113"/>
      <c r="R12" s="114"/>
      <c r="S12" s="116"/>
    </row>
    <row r="13" spans="1:19" ht="15" x14ac:dyDescent="0.25">
      <c r="A13" s="8"/>
      <c r="B13" s="3">
        <v>3</v>
      </c>
      <c r="C13" s="109"/>
      <c r="D13" s="108"/>
      <c r="E13" s="108"/>
      <c r="F13" s="109"/>
      <c r="G13" s="107"/>
      <c r="H13" s="108"/>
      <c r="I13" s="110"/>
      <c r="J13" s="111"/>
      <c r="K13" s="112"/>
      <c r="L13" s="113"/>
      <c r="M13" s="114"/>
      <c r="N13" s="115"/>
      <c r="O13" s="111"/>
      <c r="P13" s="112"/>
      <c r="Q13" s="113"/>
      <c r="R13" s="114"/>
      <c r="S13" s="116"/>
    </row>
    <row r="14" spans="1:19" ht="15" x14ac:dyDescent="0.25">
      <c r="A14" s="8"/>
      <c r="B14" s="3" t="s">
        <v>48</v>
      </c>
      <c r="C14" s="109"/>
      <c r="D14" s="108"/>
      <c r="E14" s="108"/>
      <c r="F14" s="109"/>
      <c r="G14" s="107"/>
      <c r="H14" s="108"/>
      <c r="I14" s="110"/>
      <c r="J14" s="111"/>
      <c r="K14" s="112"/>
      <c r="L14" s="113"/>
      <c r="M14" s="114"/>
      <c r="N14" s="115"/>
      <c r="O14" s="111"/>
      <c r="P14" s="112"/>
      <c r="Q14" s="113"/>
      <c r="R14" s="114"/>
      <c r="S14" s="116"/>
    </row>
    <row r="15" spans="1:19" x14ac:dyDescent="0.25">
      <c r="A15" s="117"/>
      <c r="B15" s="118" t="s">
        <v>48</v>
      </c>
      <c r="C15" s="109"/>
      <c r="D15" s="108"/>
      <c r="E15" s="108"/>
      <c r="F15" s="109"/>
      <c r="G15" s="107"/>
      <c r="H15" s="108"/>
      <c r="I15" s="110"/>
      <c r="J15" s="111"/>
      <c r="K15" s="112"/>
      <c r="L15" s="113"/>
      <c r="M15" s="114"/>
      <c r="N15" s="115"/>
      <c r="O15" s="111"/>
      <c r="P15" s="112"/>
      <c r="Q15" s="113"/>
      <c r="R15" s="114"/>
      <c r="S15" s="116"/>
    </row>
    <row r="16" spans="1:19" ht="16.5" thickBot="1" x14ac:dyDescent="0.3">
      <c r="A16" s="119"/>
      <c r="B16" s="120" t="s">
        <v>68</v>
      </c>
      <c r="C16" s="121"/>
      <c r="D16" s="122"/>
      <c r="E16" s="122"/>
      <c r="F16" s="121"/>
      <c r="G16" s="123"/>
      <c r="H16" s="122"/>
      <c r="I16" s="124"/>
      <c r="J16" s="125"/>
      <c r="K16" s="126"/>
      <c r="L16" s="127"/>
      <c r="M16" s="128"/>
      <c r="N16" s="129"/>
      <c r="O16" s="125"/>
      <c r="P16" s="126"/>
      <c r="Q16" s="127"/>
      <c r="R16" s="128"/>
      <c r="S16" s="130"/>
    </row>
    <row r="17" spans="1:18" x14ac:dyDescent="0.25">
      <c r="A17" s="87"/>
      <c r="B17" s="87"/>
      <c r="C17" s="131"/>
      <c r="D17" s="131"/>
      <c r="E17" s="131"/>
      <c r="F17" s="131"/>
      <c r="G17" s="132"/>
      <c r="H17" s="132"/>
      <c r="I17" s="133"/>
      <c r="J17" s="134"/>
      <c r="K17" s="134"/>
      <c r="L17" s="134"/>
      <c r="M17" s="134"/>
      <c r="N17" s="134"/>
      <c r="O17" s="135"/>
      <c r="P17" s="96"/>
      <c r="Q17" s="135"/>
    </row>
    <row r="18" spans="1:18" s="143" customFormat="1" ht="16.5" x14ac:dyDescent="0.25">
      <c r="A18" s="136"/>
      <c r="B18" s="137"/>
      <c r="C18" s="137"/>
      <c r="D18" s="137"/>
      <c r="E18" s="137"/>
      <c r="F18" s="138"/>
      <c r="G18" s="139"/>
      <c r="H18" s="138"/>
      <c r="I18" s="139"/>
      <c r="J18" s="140"/>
      <c r="K18" s="141"/>
      <c r="L18" s="142"/>
      <c r="M18" s="142"/>
      <c r="N18" s="142"/>
      <c r="O18" s="142"/>
      <c r="P18" s="142"/>
      <c r="Q18" s="142"/>
      <c r="R18" s="142"/>
    </row>
    <row r="19" spans="1:18" s="143" customFormat="1" ht="16.5" x14ac:dyDescent="0.25">
      <c r="A19" s="136"/>
      <c r="B19" s="254" t="s">
        <v>42</v>
      </c>
      <c r="C19" s="254"/>
      <c r="D19" s="144"/>
      <c r="E19" s="145" t="s">
        <v>45</v>
      </c>
      <c r="F19" s="144"/>
      <c r="G19" s="145" t="s">
        <v>44</v>
      </c>
      <c r="H19" s="144"/>
      <c r="I19" s="139"/>
      <c r="J19" s="140"/>
      <c r="K19" s="141"/>
      <c r="L19" s="142"/>
      <c r="M19" s="142"/>
      <c r="N19" s="142"/>
      <c r="O19" s="142"/>
      <c r="P19" s="142"/>
      <c r="Q19" s="142"/>
      <c r="R19" s="142"/>
    </row>
    <row r="20" spans="1:18" s="143" customFormat="1" x14ac:dyDescent="0.25">
      <c r="A20" s="136"/>
      <c r="B20" s="136"/>
      <c r="C20" s="146"/>
      <c r="D20" s="146"/>
      <c r="E20" s="146"/>
      <c r="F20" s="146"/>
      <c r="G20" s="146"/>
      <c r="H20" s="146"/>
      <c r="I20" s="136"/>
      <c r="J20" s="141"/>
      <c r="K20" s="141"/>
      <c r="L20" s="142"/>
      <c r="M20" s="142"/>
      <c r="N20" s="142"/>
      <c r="O20" s="142"/>
      <c r="P20" s="142"/>
      <c r="Q20" s="142"/>
      <c r="R20" s="142"/>
    </row>
  </sheetData>
  <mergeCells count="16">
    <mergeCell ref="B19:C19"/>
    <mergeCell ref="R1:S1"/>
    <mergeCell ref="R2:S3"/>
    <mergeCell ref="I6:I8"/>
    <mergeCell ref="J6:N6"/>
    <mergeCell ref="O6:S6"/>
    <mergeCell ref="M7:N7"/>
    <mergeCell ref="R7:S7"/>
    <mergeCell ref="B4:S4"/>
    <mergeCell ref="G6:G8"/>
    <mergeCell ref="H6:H8"/>
    <mergeCell ref="B6:B8"/>
    <mergeCell ref="C6:C8"/>
    <mergeCell ref="D6:D8"/>
    <mergeCell ref="E6:E8"/>
    <mergeCell ref="F6:F8"/>
  </mergeCells>
  <dataValidations count="3">
    <dataValidation type="list" allowBlank="1" showInputMessage="1" showErrorMessage="1" prompt="Комірка повинна бути заповнена" sqref="F11:F16">
      <formula1>",так ,ні"</formula1>
    </dataValidation>
    <dataValidation allowBlank="1" showInputMessage="1" showErrorMessage="1" prompt="Комірка повинна бути заповнена" sqref="G11:S16 C11:E16"/>
    <dataValidation allowBlank="1" showInputMessage="1" showErrorMessage="1" prompt="Комірку потрібно заповнити" sqref="F19 D19 H19"/>
  </dataValidations>
  <pageMargins left="0.7" right="0.7" top="0.75" bottom="0.75" header="0.3" footer="0.3"/>
  <pageSetup paperSize="9" scale="3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4"/>
  <sheetViews>
    <sheetView showGridLines="0" view="pageBreakPreview" zoomScale="60" zoomScaleNormal="100" workbookViewId="0">
      <selection activeCell="P15" sqref="P15"/>
    </sheetView>
  </sheetViews>
  <sheetFormatPr defaultRowHeight="15" x14ac:dyDescent="0.25"/>
  <cols>
    <col min="1" max="2" width="9.140625" style="169"/>
    <col min="3" max="3" width="42.28515625" style="169" customWidth="1"/>
    <col min="4" max="4" width="28.42578125" style="169" customWidth="1"/>
    <col min="5" max="5" width="27.42578125" style="169" customWidth="1"/>
    <col min="6" max="7" width="24.140625" style="169" customWidth="1"/>
    <col min="8" max="8" width="20.28515625" style="169" customWidth="1"/>
    <col min="9" max="9" width="19.85546875" style="169" customWidth="1"/>
    <col min="10" max="16384" width="9.140625" style="169"/>
  </cols>
  <sheetData>
    <row r="1" spans="2:13" ht="15.75" x14ac:dyDescent="0.25">
      <c r="G1" s="263" t="s">
        <v>82</v>
      </c>
      <c r="H1" s="263"/>
    </row>
    <row r="2" spans="2:13" ht="15" customHeight="1" x14ac:dyDescent="0.25">
      <c r="G2" s="263" t="s">
        <v>148</v>
      </c>
      <c r="H2" s="263"/>
    </row>
    <row r="3" spans="2:13" ht="33.75" customHeight="1" x14ac:dyDescent="0.25">
      <c r="G3" s="263"/>
      <c r="H3" s="263"/>
    </row>
    <row r="5" spans="2:13" ht="15.75" x14ac:dyDescent="0.25">
      <c r="B5" s="148"/>
      <c r="C5" s="149"/>
      <c r="D5" s="17"/>
      <c r="E5" s="17"/>
      <c r="F5" s="17"/>
      <c r="G5" s="17"/>
      <c r="H5" s="17"/>
      <c r="I5" s="17"/>
      <c r="J5" s="17"/>
      <c r="K5" s="15"/>
    </row>
    <row r="6" spans="2:13" ht="15.75" customHeight="1" x14ac:dyDescent="0.25">
      <c r="B6" s="273" t="s">
        <v>94</v>
      </c>
      <c r="C6" s="273"/>
      <c r="D6" s="273"/>
      <c r="E6" s="273"/>
      <c r="F6" s="273"/>
      <c r="G6" s="273"/>
      <c r="H6" s="150"/>
      <c r="I6" s="150"/>
      <c r="J6" s="150"/>
      <c r="K6" s="150"/>
      <c r="L6" s="150"/>
      <c r="M6" s="150"/>
    </row>
    <row r="7" spans="2:13" ht="15.75" customHeight="1" x14ac:dyDescent="0.25">
      <c r="B7" s="151"/>
      <c r="C7" s="151"/>
      <c r="D7" s="151"/>
      <c r="E7" s="151"/>
      <c r="F7" s="151"/>
      <c r="G7" s="151"/>
      <c r="H7" s="151"/>
      <c r="I7" s="150"/>
      <c r="J7" s="150"/>
      <c r="K7" s="150"/>
      <c r="L7" s="150"/>
      <c r="M7" s="150"/>
    </row>
    <row r="8" spans="2:13" ht="16.5" thickBot="1" x14ac:dyDescent="0.3">
      <c r="B8" s="92"/>
      <c r="C8" s="151"/>
      <c r="D8" s="151"/>
      <c r="E8" s="151"/>
      <c r="F8" s="151"/>
      <c r="G8" s="151"/>
      <c r="H8" s="151"/>
      <c r="I8" s="15"/>
      <c r="J8" s="15"/>
      <c r="K8" s="15"/>
    </row>
    <row r="9" spans="2:13" ht="94.5" customHeight="1" x14ac:dyDescent="0.25">
      <c r="B9" s="274" t="s">
        <v>49</v>
      </c>
      <c r="C9" s="276" t="s">
        <v>169</v>
      </c>
      <c r="D9" s="276" t="s">
        <v>70</v>
      </c>
      <c r="E9" s="268" t="s">
        <v>93</v>
      </c>
      <c r="F9" s="271" t="s">
        <v>71</v>
      </c>
      <c r="G9" s="272"/>
      <c r="H9" s="271" t="s">
        <v>159</v>
      </c>
      <c r="I9" s="272"/>
    </row>
    <row r="10" spans="2:13" ht="15.75" x14ac:dyDescent="0.25">
      <c r="B10" s="275"/>
      <c r="C10" s="277"/>
      <c r="D10" s="277"/>
      <c r="E10" s="269"/>
      <c r="F10" s="152" t="s">
        <v>72</v>
      </c>
      <c r="G10" s="152" t="s">
        <v>73</v>
      </c>
      <c r="H10" s="152" t="s">
        <v>72</v>
      </c>
      <c r="I10" s="152" t="s">
        <v>73</v>
      </c>
    </row>
    <row r="11" spans="2:13" ht="15.75" x14ac:dyDescent="0.25">
      <c r="B11" s="275"/>
      <c r="C11" s="277"/>
      <c r="D11" s="277"/>
      <c r="E11" s="270"/>
      <c r="F11" s="49" t="s">
        <v>74</v>
      </c>
      <c r="G11" s="49" t="s">
        <v>74</v>
      </c>
      <c r="H11" s="49" t="s">
        <v>74</v>
      </c>
      <c r="I11" s="49" t="s">
        <v>74</v>
      </c>
    </row>
    <row r="12" spans="2:13" ht="15.75" x14ac:dyDescent="0.25">
      <c r="B12" s="153" t="s">
        <v>15</v>
      </c>
      <c r="C12" s="154" t="s">
        <v>16</v>
      </c>
      <c r="D12" s="154" t="s">
        <v>17</v>
      </c>
      <c r="E12" s="154" t="s">
        <v>18</v>
      </c>
      <c r="F12" s="49">
        <v>1</v>
      </c>
      <c r="G12" s="152">
        <v>2</v>
      </c>
      <c r="H12" s="49">
        <v>3</v>
      </c>
      <c r="I12" s="152">
        <v>4</v>
      </c>
    </row>
    <row r="13" spans="2:13" ht="15.75" customHeight="1" x14ac:dyDescent="0.25">
      <c r="B13" s="155" t="s">
        <v>47</v>
      </c>
      <c r="C13" s="156"/>
      <c r="D13" s="157"/>
      <c r="E13" s="158"/>
      <c r="F13" s="159"/>
      <c r="G13" s="159"/>
      <c r="H13" s="159"/>
      <c r="I13" s="159"/>
    </row>
    <row r="14" spans="2:13" ht="15.75" x14ac:dyDescent="0.25">
      <c r="B14" s="160" t="s">
        <v>19</v>
      </c>
      <c r="C14" s="161"/>
      <c r="D14" s="162"/>
      <c r="E14" s="162"/>
      <c r="F14" s="163"/>
      <c r="G14" s="163"/>
      <c r="H14" s="163"/>
      <c r="I14" s="163"/>
    </row>
    <row r="15" spans="2:13" ht="15.75" x14ac:dyDescent="0.25">
      <c r="B15" s="160" t="s">
        <v>27</v>
      </c>
      <c r="C15" s="161"/>
      <c r="D15" s="162"/>
      <c r="E15" s="162"/>
      <c r="F15" s="163"/>
      <c r="G15" s="163"/>
      <c r="H15" s="163"/>
      <c r="I15" s="163"/>
    </row>
    <row r="16" spans="2:13" ht="15.75" x14ac:dyDescent="0.25">
      <c r="B16" s="160" t="s">
        <v>29</v>
      </c>
      <c r="C16" s="161"/>
      <c r="D16" s="161"/>
      <c r="E16" s="161"/>
      <c r="F16" s="163"/>
      <c r="G16" s="163"/>
      <c r="H16" s="163"/>
      <c r="I16" s="163"/>
    </row>
    <row r="17" spans="2:9" ht="15.75" x14ac:dyDescent="0.25">
      <c r="B17" s="160" t="s">
        <v>48</v>
      </c>
      <c r="C17" s="161"/>
      <c r="D17" s="161"/>
      <c r="E17" s="161"/>
      <c r="F17" s="163"/>
      <c r="G17" s="163"/>
      <c r="H17" s="163"/>
      <c r="I17" s="163"/>
    </row>
    <row r="18" spans="2:9" ht="15.75" x14ac:dyDescent="0.25">
      <c r="B18" s="160" t="s">
        <v>48</v>
      </c>
      <c r="C18" s="161"/>
      <c r="D18" s="161"/>
      <c r="E18" s="161"/>
      <c r="F18" s="163"/>
      <c r="G18" s="163"/>
      <c r="H18" s="163"/>
      <c r="I18" s="163"/>
    </row>
    <row r="19" spans="2:9" ht="15.75" x14ac:dyDescent="0.25">
      <c r="B19" s="160" t="s">
        <v>48</v>
      </c>
      <c r="C19" s="161"/>
      <c r="D19" s="161"/>
      <c r="E19" s="161"/>
      <c r="F19" s="163"/>
      <c r="G19" s="163"/>
      <c r="H19" s="163"/>
      <c r="I19" s="163"/>
    </row>
    <row r="20" spans="2:9" ht="16.5" thickBot="1" x14ac:dyDescent="0.3">
      <c r="B20" s="164" t="s">
        <v>68</v>
      </c>
      <c r="C20" s="170"/>
      <c r="D20" s="170"/>
      <c r="E20" s="170"/>
      <c r="F20" s="171"/>
      <c r="G20" s="171"/>
      <c r="H20" s="171"/>
      <c r="I20" s="171"/>
    </row>
    <row r="22" spans="2:9" s="172" customFormat="1" ht="16.5" x14ac:dyDescent="0.25">
      <c r="B22" s="165"/>
      <c r="C22" s="165"/>
      <c r="D22" s="165"/>
      <c r="E22" s="165"/>
      <c r="F22" s="165"/>
      <c r="G22" s="166"/>
      <c r="H22" s="139"/>
    </row>
    <row r="23" spans="2:9" s="172" customFormat="1" ht="16.5" x14ac:dyDescent="0.25">
      <c r="B23" s="167" t="s">
        <v>42</v>
      </c>
      <c r="C23" s="167"/>
      <c r="D23" s="144"/>
      <c r="E23" s="168" t="s">
        <v>45</v>
      </c>
      <c r="F23" s="144"/>
      <c r="G23" s="168" t="s">
        <v>44</v>
      </c>
      <c r="H23" s="144"/>
    </row>
    <row r="24" spans="2:9" s="172" customFormat="1" x14ac:dyDescent="0.25"/>
  </sheetData>
  <mergeCells count="9">
    <mergeCell ref="E9:E11"/>
    <mergeCell ref="F9:G9"/>
    <mergeCell ref="G1:H1"/>
    <mergeCell ref="G2:H3"/>
    <mergeCell ref="B6:G6"/>
    <mergeCell ref="B9:B11"/>
    <mergeCell ref="C9:C11"/>
    <mergeCell ref="D9:D11"/>
    <mergeCell ref="H9:I9"/>
  </mergeCells>
  <dataValidations count="3">
    <dataValidation allowBlank="1" showInputMessage="1" showErrorMessage="1" prompt="Формулу не видаляти" sqref="F13:I13"/>
    <dataValidation allowBlank="1" showInputMessage="1" showErrorMessage="1" prompt="Комірка повинна бути заповнена" sqref="D14:I20"/>
    <dataValidation allowBlank="1" showInputMessage="1" showErrorMessage="1" prompt="Комірку потрібно заповнити" sqref="F23 D23 H23"/>
  </dataValidations>
  <pageMargins left="0.25" right="0.25" top="0.75" bottom="0.75" header="0.3" footer="0.3"/>
  <pageSetup paperSize="9" scale="6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9"/>
  <sheetViews>
    <sheetView view="pageBreakPreview" zoomScale="60" zoomScaleNormal="100" workbookViewId="0">
      <selection activeCell="J30" sqref="J30"/>
    </sheetView>
  </sheetViews>
  <sheetFormatPr defaultColWidth="9.140625" defaultRowHeight="15.75" x14ac:dyDescent="0.25"/>
  <cols>
    <col min="1" max="1" width="9.140625" style="4"/>
    <col min="2" max="2" width="7.7109375" style="92" customWidth="1"/>
    <col min="3" max="3" width="51.5703125" style="93" customWidth="1"/>
    <col min="4" max="5" width="26.5703125" style="93" customWidth="1"/>
    <col min="6" max="7" width="25.140625" style="93" customWidth="1"/>
    <col min="8" max="9" width="28" style="93" customWidth="1"/>
    <col min="10" max="10" width="22.42578125" style="94" customWidth="1"/>
    <col min="11" max="11" width="22.7109375" style="95" customWidth="1"/>
    <col min="12" max="12" width="25.28515625" style="95" customWidth="1"/>
    <col min="13" max="13" width="5.85546875" style="15" customWidth="1"/>
    <col min="14" max="14" width="18.42578125" style="15" customWidth="1"/>
    <col min="15" max="15" width="21.140625" style="15" customWidth="1"/>
    <col min="16" max="16" width="18.5703125" style="15" bestFit="1" customWidth="1"/>
    <col min="17" max="17" width="15.42578125" style="15" customWidth="1"/>
    <col min="18" max="18" width="15.140625" style="15" customWidth="1"/>
    <col min="19" max="19" width="14.85546875" style="15" customWidth="1"/>
    <col min="20" max="20" width="11.7109375" style="4" customWidth="1"/>
    <col min="21" max="16384" width="9.140625" style="4"/>
  </cols>
  <sheetData>
    <row r="1" spans="1:19" x14ac:dyDescent="0.25">
      <c r="K1" s="263" t="s">
        <v>83</v>
      </c>
      <c r="L1" s="263"/>
    </row>
    <row r="2" spans="1:19" ht="15.75" customHeight="1" x14ac:dyDescent="0.25">
      <c r="A2" s="7"/>
      <c r="B2" s="91"/>
      <c r="C2" s="91"/>
      <c r="D2" s="91"/>
      <c r="E2" s="91"/>
      <c r="F2" s="91"/>
      <c r="G2" s="91"/>
      <c r="H2" s="91"/>
      <c r="I2" s="91"/>
      <c r="J2" s="91"/>
      <c r="K2" s="263" t="s">
        <v>148</v>
      </c>
      <c r="L2" s="263"/>
      <c r="M2" s="16"/>
      <c r="N2" s="16"/>
      <c r="O2" s="16"/>
      <c r="P2" s="17"/>
      <c r="Q2" s="17"/>
      <c r="R2" s="17"/>
    </row>
    <row r="3" spans="1:19" ht="29.25" customHeight="1" x14ac:dyDescent="0.25">
      <c r="A3" s="7"/>
      <c r="K3" s="263"/>
      <c r="L3" s="263"/>
      <c r="M3" s="16"/>
      <c r="N3" s="16"/>
      <c r="O3" s="16"/>
      <c r="Q3" s="17"/>
      <c r="R3" s="17"/>
    </row>
    <row r="4" spans="1:19" x14ac:dyDescent="0.25">
      <c r="A4" s="264" t="s">
        <v>172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0"/>
      <c r="O4" s="20"/>
      <c r="P4" s="17"/>
      <c r="Q4" s="17"/>
      <c r="R4" s="17"/>
    </row>
    <row r="5" spans="1:19" x14ac:dyDescent="0.25">
      <c r="A5" s="7"/>
      <c r="N5" s="96"/>
      <c r="O5" s="96"/>
      <c r="P5" s="17"/>
      <c r="Q5" s="17"/>
      <c r="R5" s="17"/>
    </row>
    <row r="6" spans="1:19" ht="31.5" customHeight="1" x14ac:dyDescent="0.25">
      <c r="A6" s="7"/>
      <c r="B6" s="281" t="s">
        <v>49</v>
      </c>
      <c r="C6" s="281" t="s">
        <v>59</v>
      </c>
      <c r="D6" s="281" t="s">
        <v>76</v>
      </c>
      <c r="E6" s="281" t="s">
        <v>61</v>
      </c>
      <c r="F6" s="281" t="s">
        <v>77</v>
      </c>
      <c r="G6" s="281" t="s">
        <v>78</v>
      </c>
      <c r="H6" s="173" t="s">
        <v>139</v>
      </c>
      <c r="I6" s="173" t="s">
        <v>79</v>
      </c>
      <c r="J6" s="173" t="s">
        <v>80</v>
      </c>
      <c r="K6" s="281" t="s">
        <v>64</v>
      </c>
      <c r="L6" s="281"/>
      <c r="M6" s="4"/>
      <c r="N6" s="4"/>
      <c r="O6" s="4"/>
      <c r="P6" s="4"/>
      <c r="Q6" s="4"/>
      <c r="R6" s="4"/>
      <c r="S6" s="4"/>
    </row>
    <row r="7" spans="1:19" ht="63" x14ac:dyDescent="0.25">
      <c r="A7" s="7"/>
      <c r="B7" s="281"/>
      <c r="C7" s="281"/>
      <c r="D7" s="281"/>
      <c r="E7" s="281"/>
      <c r="F7" s="281"/>
      <c r="G7" s="281"/>
      <c r="H7" s="49" t="s">
        <v>39</v>
      </c>
      <c r="I7" s="26" t="s">
        <v>65</v>
      </c>
      <c r="J7" s="26" t="s">
        <v>35</v>
      </c>
      <c r="K7" s="26" t="s">
        <v>66</v>
      </c>
      <c r="L7" s="26" t="s">
        <v>67</v>
      </c>
      <c r="M7" s="4"/>
      <c r="N7" s="4"/>
      <c r="O7" s="4"/>
      <c r="P7" s="4"/>
      <c r="Q7" s="4"/>
      <c r="R7" s="4"/>
      <c r="S7" s="4"/>
    </row>
    <row r="8" spans="1:19" x14ac:dyDescent="0.25">
      <c r="A8" s="7"/>
      <c r="B8" s="174" t="s">
        <v>15</v>
      </c>
      <c r="C8" s="1" t="s">
        <v>16</v>
      </c>
      <c r="D8" s="1" t="s">
        <v>17</v>
      </c>
      <c r="E8" s="1" t="s">
        <v>18</v>
      </c>
      <c r="F8" s="1" t="s">
        <v>75</v>
      </c>
      <c r="G8" s="1" t="s">
        <v>81</v>
      </c>
      <c r="H8" s="1">
        <v>1</v>
      </c>
      <c r="I8" s="1">
        <v>2</v>
      </c>
      <c r="J8" s="1">
        <v>3</v>
      </c>
      <c r="K8" s="1">
        <v>4</v>
      </c>
      <c r="L8" s="1">
        <v>5</v>
      </c>
      <c r="M8" s="4"/>
      <c r="N8" s="4"/>
      <c r="O8" s="4"/>
      <c r="P8" s="4"/>
      <c r="Q8" s="4"/>
      <c r="R8" s="4"/>
      <c r="S8" s="4"/>
    </row>
    <row r="9" spans="1:19" ht="18.75" customHeight="1" x14ac:dyDescent="0.25">
      <c r="A9" s="7"/>
      <c r="B9" s="13"/>
      <c r="C9" s="101" t="s">
        <v>47</v>
      </c>
      <c r="D9" s="19"/>
      <c r="E9" s="19"/>
      <c r="F9" s="19"/>
      <c r="G9" s="19"/>
      <c r="H9" s="175"/>
      <c r="I9" s="104"/>
      <c r="J9" s="176"/>
      <c r="K9" s="13"/>
      <c r="L9" s="13"/>
      <c r="M9" s="4"/>
      <c r="N9" s="4"/>
      <c r="O9" s="4"/>
      <c r="P9" s="4"/>
      <c r="Q9" s="4"/>
      <c r="R9" s="4"/>
      <c r="S9" s="4"/>
    </row>
    <row r="10" spans="1:19" x14ac:dyDescent="0.25">
      <c r="A10" s="7"/>
      <c r="B10" s="18">
        <v>1</v>
      </c>
      <c r="C10" s="177"/>
      <c r="D10" s="178"/>
      <c r="E10" s="178"/>
      <c r="F10" s="177"/>
      <c r="G10" s="177"/>
      <c r="H10" s="179"/>
      <c r="I10" s="180"/>
      <c r="J10" s="181"/>
      <c r="K10" s="182"/>
      <c r="L10" s="182"/>
      <c r="M10" s="4"/>
      <c r="N10" s="4"/>
      <c r="O10" s="4"/>
      <c r="P10" s="4"/>
      <c r="Q10" s="4"/>
      <c r="R10" s="4"/>
      <c r="S10" s="4"/>
    </row>
    <row r="11" spans="1:19" x14ac:dyDescent="0.25">
      <c r="A11" s="7"/>
      <c r="B11" s="18">
        <v>2</v>
      </c>
      <c r="C11" s="177"/>
      <c r="D11" s="178"/>
      <c r="E11" s="178"/>
      <c r="F11" s="177"/>
      <c r="G11" s="177"/>
      <c r="H11" s="179"/>
      <c r="I11" s="180"/>
      <c r="J11" s="181"/>
      <c r="K11" s="182"/>
      <c r="L11" s="182"/>
      <c r="M11" s="4"/>
      <c r="N11" s="4"/>
      <c r="O11" s="4"/>
      <c r="P11" s="4"/>
      <c r="Q11" s="4"/>
      <c r="R11" s="4"/>
      <c r="S11" s="4"/>
    </row>
    <row r="12" spans="1:19" x14ac:dyDescent="0.25">
      <c r="A12" s="7"/>
      <c r="B12" s="18">
        <v>3</v>
      </c>
      <c r="C12" s="177"/>
      <c r="D12" s="178"/>
      <c r="E12" s="178"/>
      <c r="F12" s="177"/>
      <c r="G12" s="177"/>
      <c r="H12" s="179"/>
      <c r="I12" s="180"/>
      <c r="J12" s="181"/>
      <c r="K12" s="182"/>
      <c r="L12" s="182"/>
      <c r="M12" s="17"/>
      <c r="O12" s="4"/>
      <c r="P12" s="4"/>
      <c r="Q12" s="4"/>
      <c r="R12" s="4"/>
      <c r="S12" s="4"/>
    </row>
    <row r="13" spans="1:19" x14ac:dyDescent="0.25">
      <c r="A13" s="7"/>
      <c r="B13" s="18" t="s">
        <v>48</v>
      </c>
      <c r="C13" s="177"/>
      <c r="D13" s="178"/>
      <c r="E13" s="178"/>
      <c r="F13" s="177"/>
      <c r="G13" s="177"/>
      <c r="H13" s="179"/>
      <c r="I13" s="180"/>
      <c r="J13" s="181"/>
      <c r="K13" s="182"/>
      <c r="L13" s="182"/>
      <c r="M13" s="6"/>
      <c r="N13" s="5"/>
      <c r="O13" s="6"/>
      <c r="P13" s="5"/>
      <c r="Q13" s="5"/>
      <c r="R13" s="17"/>
    </row>
    <row r="14" spans="1:19" x14ac:dyDescent="0.25">
      <c r="B14" s="18" t="s">
        <v>48</v>
      </c>
      <c r="C14" s="177"/>
      <c r="D14" s="178"/>
      <c r="E14" s="178"/>
      <c r="F14" s="177"/>
      <c r="G14" s="177"/>
      <c r="H14" s="179"/>
      <c r="I14" s="180"/>
      <c r="J14" s="181"/>
      <c r="K14" s="182"/>
      <c r="L14" s="182"/>
      <c r="M14" s="134"/>
      <c r="N14" s="134"/>
      <c r="O14" s="134"/>
      <c r="P14" s="135"/>
      <c r="Q14" s="96"/>
      <c r="R14" s="135"/>
    </row>
    <row r="15" spans="1:19" x14ac:dyDescent="0.25">
      <c r="B15" s="18" t="s">
        <v>68</v>
      </c>
      <c r="C15" s="177"/>
      <c r="D15" s="178"/>
      <c r="E15" s="178"/>
      <c r="F15" s="177"/>
      <c r="G15" s="177"/>
      <c r="H15" s="179"/>
      <c r="I15" s="180"/>
      <c r="J15" s="181"/>
      <c r="K15" s="182"/>
      <c r="L15" s="182"/>
    </row>
    <row r="17" spans="2:12" ht="16.5" x14ac:dyDescent="0.25">
      <c r="B17" s="183"/>
      <c r="C17" s="183"/>
      <c r="D17" s="183"/>
      <c r="E17" s="183"/>
      <c r="F17" s="184"/>
      <c r="G17" s="185"/>
      <c r="H17" s="184"/>
      <c r="I17" s="185"/>
      <c r="J17" s="90"/>
      <c r="L17" s="15"/>
    </row>
    <row r="18" spans="2:12" ht="16.5" x14ac:dyDescent="0.25">
      <c r="B18" s="278" t="s">
        <v>42</v>
      </c>
      <c r="C18" s="278"/>
      <c r="D18" s="279"/>
      <c r="E18" s="280"/>
      <c r="F18" s="186" t="s">
        <v>45</v>
      </c>
      <c r="G18" s="144"/>
      <c r="H18" s="186" t="s">
        <v>44</v>
      </c>
      <c r="I18" s="144"/>
      <c r="J18" s="90"/>
      <c r="L18" s="15"/>
    </row>
    <row r="19" spans="2:12" x14ac:dyDescent="0.25">
      <c r="I19" s="94"/>
      <c r="J19" s="95"/>
      <c r="L19" s="15"/>
    </row>
  </sheetData>
  <mergeCells count="12">
    <mergeCell ref="K1:L1"/>
    <mergeCell ref="K2:L3"/>
    <mergeCell ref="B18:C18"/>
    <mergeCell ref="D18:E18"/>
    <mergeCell ref="A4:M4"/>
    <mergeCell ref="B6:B7"/>
    <mergeCell ref="C6:C7"/>
    <mergeCell ref="D6:D7"/>
    <mergeCell ref="E6:E7"/>
    <mergeCell ref="F6:F7"/>
    <mergeCell ref="G6:G7"/>
    <mergeCell ref="K6:L6"/>
  </mergeCells>
  <dataValidations count="2">
    <dataValidation allowBlank="1" showInputMessage="1" showErrorMessage="1" prompt="Комірка повинна бути заповнена" sqref="M9:Q13 C10:I15 J9:J15 K10:L15"/>
    <dataValidation allowBlank="1" showInputMessage="1" showErrorMessage="1" prompt="Комірку потрібно заповнити" sqref="I18 G18 D18"/>
  </dataValidations>
  <pageMargins left="0.7" right="0.7" top="0.75" bottom="0.75" header="0.3" footer="0.3"/>
  <pageSetup paperSize="9" scale="4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9"/>
  <sheetViews>
    <sheetView view="pageBreakPreview" zoomScale="60" zoomScaleNormal="100" workbookViewId="0">
      <selection activeCell="J19" sqref="J19"/>
    </sheetView>
  </sheetViews>
  <sheetFormatPr defaultColWidth="9.140625" defaultRowHeight="15.75" x14ac:dyDescent="0.25"/>
  <cols>
    <col min="1" max="1" width="9.140625" style="4"/>
    <col min="2" max="2" width="7.7109375" style="92" customWidth="1"/>
    <col min="3" max="3" width="49.28515625" style="93" customWidth="1"/>
    <col min="4" max="5" width="26.5703125" style="93" customWidth="1"/>
    <col min="6" max="7" width="25.140625" style="93" customWidth="1"/>
    <col min="8" max="9" width="28" style="93" customWidth="1"/>
    <col min="10" max="10" width="22.42578125" style="94" customWidth="1"/>
    <col min="11" max="11" width="22.7109375" style="95" customWidth="1"/>
    <col min="12" max="12" width="25.28515625" style="95" customWidth="1"/>
    <col min="13" max="13" width="5.85546875" style="15" customWidth="1"/>
    <col min="14" max="14" width="18.42578125" style="15" customWidth="1"/>
    <col min="15" max="15" width="21.140625" style="15" customWidth="1"/>
    <col min="16" max="16" width="18.5703125" style="15" bestFit="1" customWidth="1"/>
    <col min="17" max="17" width="15.42578125" style="15" customWidth="1"/>
    <col min="18" max="18" width="15.140625" style="15" customWidth="1"/>
    <col min="19" max="19" width="14.85546875" style="15" customWidth="1"/>
    <col min="20" max="20" width="11.7109375" style="4" customWidth="1"/>
    <col min="21" max="16384" width="9.140625" style="4"/>
  </cols>
  <sheetData>
    <row r="1" spans="1:19" x14ac:dyDescent="0.25">
      <c r="K1" s="263" t="s">
        <v>84</v>
      </c>
      <c r="L1" s="263"/>
    </row>
    <row r="2" spans="1:19" ht="15.75" customHeight="1" x14ac:dyDescent="0.25">
      <c r="A2" s="7"/>
      <c r="B2" s="91"/>
      <c r="C2" s="91"/>
      <c r="D2" s="91"/>
      <c r="E2" s="91"/>
      <c r="F2" s="91"/>
      <c r="G2" s="91"/>
      <c r="H2" s="91"/>
      <c r="I2" s="91"/>
      <c r="J2" s="91"/>
      <c r="K2" s="263" t="s">
        <v>148</v>
      </c>
      <c r="L2" s="263"/>
      <c r="M2" s="16"/>
      <c r="N2" s="16"/>
      <c r="O2" s="16"/>
      <c r="P2" s="17"/>
      <c r="Q2" s="17"/>
      <c r="R2" s="17"/>
    </row>
    <row r="3" spans="1:19" ht="25.5" customHeight="1" x14ac:dyDescent="0.25">
      <c r="A3" s="7"/>
      <c r="K3" s="263"/>
      <c r="L3" s="263"/>
      <c r="M3" s="16"/>
      <c r="N3" s="16"/>
      <c r="O3" s="16"/>
      <c r="Q3" s="17"/>
      <c r="R3" s="17"/>
    </row>
    <row r="4" spans="1:19" x14ac:dyDescent="0.25">
      <c r="A4" s="264" t="s">
        <v>173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0"/>
      <c r="O4" s="20"/>
      <c r="P4" s="17"/>
      <c r="Q4" s="17"/>
      <c r="R4" s="17"/>
    </row>
    <row r="5" spans="1:19" x14ac:dyDescent="0.25">
      <c r="A5" s="7"/>
      <c r="N5" s="96"/>
      <c r="O5" s="96"/>
      <c r="P5" s="17"/>
      <c r="Q5" s="17"/>
      <c r="R5" s="17"/>
    </row>
    <row r="6" spans="1:19" ht="31.5" customHeight="1" x14ac:dyDescent="0.25">
      <c r="A6" s="7"/>
      <c r="B6" s="281" t="s">
        <v>49</v>
      </c>
      <c r="C6" s="281" t="s">
        <v>59</v>
      </c>
      <c r="D6" s="281" t="s">
        <v>76</v>
      </c>
      <c r="E6" s="281" t="s">
        <v>61</v>
      </c>
      <c r="F6" s="281" t="s">
        <v>77</v>
      </c>
      <c r="G6" s="281" t="s">
        <v>78</v>
      </c>
      <c r="H6" s="173" t="s">
        <v>138</v>
      </c>
      <c r="I6" s="173" t="s">
        <v>79</v>
      </c>
      <c r="J6" s="173" t="s">
        <v>80</v>
      </c>
      <c r="K6" s="281" t="s">
        <v>64</v>
      </c>
      <c r="L6" s="281"/>
      <c r="M6" s="4"/>
      <c r="N6" s="4"/>
      <c r="O6" s="4"/>
      <c r="P6" s="4"/>
      <c r="Q6" s="4"/>
      <c r="R6" s="4"/>
      <c r="S6" s="4"/>
    </row>
    <row r="7" spans="1:19" ht="63" x14ac:dyDescent="0.25">
      <c r="A7" s="7"/>
      <c r="B7" s="281"/>
      <c r="C7" s="281"/>
      <c r="D7" s="281"/>
      <c r="E7" s="281"/>
      <c r="F7" s="281"/>
      <c r="G7" s="281"/>
      <c r="H7" s="49" t="s">
        <v>39</v>
      </c>
      <c r="I7" s="26" t="s">
        <v>65</v>
      </c>
      <c r="J7" s="26" t="s">
        <v>35</v>
      </c>
      <c r="K7" s="26" t="s">
        <v>66</v>
      </c>
      <c r="L7" s="26" t="s">
        <v>67</v>
      </c>
      <c r="M7" s="4"/>
      <c r="N7" s="4"/>
      <c r="O7" s="4"/>
      <c r="P7" s="4"/>
      <c r="Q7" s="4"/>
      <c r="R7" s="4"/>
      <c r="S7" s="4"/>
    </row>
    <row r="8" spans="1:19" x14ac:dyDescent="0.25">
      <c r="A8" s="7"/>
      <c r="B8" s="174" t="s">
        <v>15</v>
      </c>
      <c r="C8" s="1" t="s">
        <v>16</v>
      </c>
      <c r="D8" s="1" t="s">
        <v>17</v>
      </c>
      <c r="E8" s="1" t="s">
        <v>18</v>
      </c>
      <c r="F8" s="1" t="s">
        <v>75</v>
      </c>
      <c r="G8" s="1" t="s">
        <v>81</v>
      </c>
      <c r="H8" s="1">
        <v>1</v>
      </c>
      <c r="I8" s="1">
        <v>2</v>
      </c>
      <c r="J8" s="1">
        <v>3</v>
      </c>
      <c r="K8" s="1">
        <v>4</v>
      </c>
      <c r="L8" s="1">
        <v>5</v>
      </c>
      <c r="M8" s="4"/>
      <c r="N8" s="4"/>
      <c r="O8" s="4"/>
      <c r="P8" s="4"/>
      <c r="Q8" s="4"/>
      <c r="R8" s="4"/>
      <c r="S8" s="4"/>
    </row>
    <row r="9" spans="1:19" ht="18.75" customHeight="1" x14ac:dyDescent="0.25">
      <c r="A9" s="7"/>
      <c r="B9" s="13"/>
      <c r="C9" s="101" t="s">
        <v>47</v>
      </c>
      <c r="D9" s="19"/>
      <c r="E9" s="19"/>
      <c r="F9" s="19"/>
      <c r="G9" s="19"/>
      <c r="H9" s="175"/>
      <c r="I9" s="104"/>
      <c r="J9" s="176"/>
      <c r="K9" s="13"/>
      <c r="L9" s="13"/>
      <c r="M9" s="4"/>
      <c r="N9" s="4"/>
      <c r="O9" s="4"/>
      <c r="P9" s="4"/>
      <c r="Q9" s="4"/>
      <c r="R9" s="4"/>
      <c r="S9" s="4"/>
    </row>
    <row r="10" spans="1:19" x14ac:dyDescent="0.25">
      <c r="A10" s="7"/>
      <c r="B10" s="18">
        <v>1</v>
      </c>
      <c r="C10" s="177"/>
      <c r="D10" s="178"/>
      <c r="E10" s="178"/>
      <c r="F10" s="177"/>
      <c r="G10" s="177"/>
      <c r="H10" s="179"/>
      <c r="I10" s="180"/>
      <c r="J10" s="181"/>
      <c r="K10" s="182"/>
      <c r="L10" s="182"/>
      <c r="M10" s="4"/>
      <c r="N10" s="4"/>
      <c r="O10" s="4"/>
      <c r="P10" s="4"/>
      <c r="Q10" s="4"/>
      <c r="R10" s="4"/>
      <c r="S10" s="4"/>
    </row>
    <row r="11" spans="1:19" x14ac:dyDescent="0.25">
      <c r="A11" s="7"/>
      <c r="B11" s="18">
        <v>2</v>
      </c>
      <c r="C11" s="177"/>
      <c r="D11" s="178"/>
      <c r="E11" s="178"/>
      <c r="F11" s="177"/>
      <c r="G11" s="177"/>
      <c r="H11" s="179"/>
      <c r="I11" s="180"/>
      <c r="J11" s="181"/>
      <c r="K11" s="182"/>
      <c r="L11" s="182"/>
      <c r="M11" s="4"/>
      <c r="N11" s="4"/>
      <c r="O11" s="4"/>
      <c r="P11" s="4"/>
      <c r="Q11" s="4"/>
      <c r="R11" s="4"/>
      <c r="S11" s="4"/>
    </row>
    <row r="12" spans="1:19" x14ac:dyDescent="0.25">
      <c r="A12" s="7"/>
      <c r="B12" s="18">
        <v>3</v>
      </c>
      <c r="C12" s="177"/>
      <c r="D12" s="178"/>
      <c r="E12" s="178"/>
      <c r="F12" s="177"/>
      <c r="G12" s="177"/>
      <c r="H12" s="179"/>
      <c r="I12" s="180"/>
      <c r="J12" s="181"/>
      <c r="K12" s="182"/>
      <c r="L12" s="182"/>
      <c r="M12" s="17"/>
      <c r="O12" s="4"/>
      <c r="P12" s="4"/>
      <c r="Q12" s="4"/>
      <c r="R12" s="4"/>
      <c r="S12" s="4"/>
    </row>
    <row r="13" spans="1:19" x14ac:dyDescent="0.25">
      <c r="A13" s="7"/>
      <c r="B13" s="18" t="s">
        <v>48</v>
      </c>
      <c r="C13" s="177"/>
      <c r="D13" s="178"/>
      <c r="E13" s="178"/>
      <c r="F13" s="177"/>
      <c r="G13" s="177"/>
      <c r="H13" s="179"/>
      <c r="I13" s="180"/>
      <c r="J13" s="181"/>
      <c r="K13" s="182"/>
      <c r="L13" s="182"/>
      <c r="M13" s="6"/>
      <c r="N13" s="5"/>
      <c r="O13" s="6"/>
      <c r="P13" s="5"/>
      <c r="Q13" s="5"/>
      <c r="R13" s="17"/>
    </row>
    <row r="14" spans="1:19" x14ac:dyDescent="0.25">
      <c r="B14" s="18" t="s">
        <v>48</v>
      </c>
      <c r="C14" s="177"/>
      <c r="D14" s="178"/>
      <c r="E14" s="178"/>
      <c r="F14" s="177"/>
      <c r="G14" s="177"/>
      <c r="H14" s="179"/>
      <c r="I14" s="180"/>
      <c r="J14" s="181"/>
      <c r="K14" s="182"/>
      <c r="L14" s="182"/>
      <c r="M14" s="134"/>
      <c r="N14" s="134"/>
      <c r="O14" s="134"/>
      <c r="P14" s="135"/>
      <c r="Q14" s="96"/>
      <c r="R14" s="135"/>
    </row>
    <row r="15" spans="1:19" x14ac:dyDescent="0.25">
      <c r="B15" s="18" t="s">
        <v>68</v>
      </c>
      <c r="C15" s="177"/>
      <c r="D15" s="178"/>
      <c r="E15" s="178"/>
      <c r="F15" s="177"/>
      <c r="G15" s="177"/>
      <c r="H15" s="179"/>
      <c r="I15" s="180"/>
      <c r="J15" s="181"/>
      <c r="K15" s="182"/>
      <c r="L15" s="182"/>
    </row>
    <row r="17" spans="2:12" ht="16.5" x14ac:dyDescent="0.25">
      <c r="B17" s="183"/>
      <c r="C17" s="183"/>
      <c r="D17" s="183"/>
      <c r="E17" s="183"/>
      <c r="F17" s="184"/>
      <c r="G17" s="185"/>
      <c r="H17" s="184"/>
      <c r="I17" s="185"/>
      <c r="J17" s="90"/>
      <c r="L17" s="15"/>
    </row>
    <row r="18" spans="2:12" ht="16.5" x14ac:dyDescent="0.25">
      <c r="B18" s="278" t="s">
        <v>42</v>
      </c>
      <c r="C18" s="278"/>
      <c r="D18" s="279"/>
      <c r="E18" s="280"/>
      <c r="F18" s="186" t="s">
        <v>45</v>
      </c>
      <c r="G18" s="144"/>
      <c r="H18" s="186" t="s">
        <v>44</v>
      </c>
      <c r="I18" s="144"/>
      <c r="J18" s="90"/>
      <c r="L18" s="15"/>
    </row>
    <row r="19" spans="2:12" x14ac:dyDescent="0.25">
      <c r="I19" s="94"/>
      <c r="J19" s="95"/>
      <c r="L19" s="15"/>
    </row>
  </sheetData>
  <mergeCells count="12">
    <mergeCell ref="K1:L1"/>
    <mergeCell ref="K2:L3"/>
    <mergeCell ref="B18:C18"/>
    <mergeCell ref="D18:E18"/>
    <mergeCell ref="K6:L6"/>
    <mergeCell ref="B6:B7"/>
    <mergeCell ref="C6:C7"/>
    <mergeCell ref="D6:D7"/>
    <mergeCell ref="E6:E7"/>
    <mergeCell ref="F6:F7"/>
    <mergeCell ref="G6:G7"/>
    <mergeCell ref="A4:M4"/>
  </mergeCells>
  <dataValidations count="2">
    <dataValidation allowBlank="1" showInputMessage="1" showErrorMessage="1" prompt="Комірка повинна бути заповнена" sqref="M9:Q13 C10:I15 K10:L15 J9:J15"/>
    <dataValidation allowBlank="1" showInputMessage="1" showErrorMessage="1" prompt="Комірку потрібно заповнити" sqref="I18 G18 D18"/>
  </dataValidations>
  <pageMargins left="0.7" right="0.7" top="0.75" bottom="0.75" header="0.3" footer="0.3"/>
  <pageSetup paperSize="9" scale="4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Y36"/>
  <sheetViews>
    <sheetView showGridLines="0" zoomScale="60" zoomScaleNormal="60" workbookViewId="0">
      <selection activeCell="Q35" sqref="Q35"/>
    </sheetView>
  </sheetViews>
  <sheetFormatPr defaultRowHeight="15" x14ac:dyDescent="0.25"/>
  <cols>
    <col min="1" max="1" width="3.42578125" style="169" customWidth="1"/>
    <col min="2" max="2" width="4.85546875" style="169" customWidth="1"/>
    <col min="3" max="3" width="9.140625" style="169"/>
    <col min="4" max="4" width="25.5703125" style="169" customWidth="1"/>
    <col min="5" max="5" width="14" style="169" customWidth="1"/>
    <col min="6" max="6" width="20.42578125" style="169" customWidth="1"/>
    <col min="7" max="25" width="15.85546875" style="169" customWidth="1"/>
    <col min="26" max="26" width="6.28515625" style="169" customWidth="1"/>
    <col min="27" max="16384" width="9.140625" style="169"/>
  </cols>
  <sheetData>
    <row r="1" spans="3:25" s="4" customFormat="1" ht="15.75" x14ac:dyDescent="0.25">
      <c r="D1" s="92"/>
      <c r="E1" s="93"/>
      <c r="F1" s="93"/>
      <c r="G1" s="93"/>
      <c r="H1" s="93"/>
      <c r="I1" s="93"/>
      <c r="J1" s="93"/>
      <c r="K1" s="93"/>
      <c r="L1" s="94"/>
      <c r="M1" s="14"/>
      <c r="N1" s="14"/>
      <c r="O1" s="15"/>
      <c r="P1" s="15"/>
      <c r="Q1" s="15"/>
      <c r="R1" s="15"/>
      <c r="S1" s="15"/>
      <c r="T1" s="15"/>
      <c r="U1" s="15"/>
      <c r="V1" s="15"/>
      <c r="W1" s="95" t="s">
        <v>108</v>
      </c>
      <c r="X1" s="14"/>
      <c r="Y1" s="14"/>
    </row>
    <row r="2" spans="3:25" s="4" customFormat="1" ht="19.5" customHeight="1" x14ac:dyDescent="0.25">
      <c r="C2" s="7"/>
      <c r="D2" s="91"/>
      <c r="E2" s="91"/>
      <c r="F2" s="91"/>
      <c r="G2" s="91"/>
      <c r="H2" s="91"/>
      <c r="I2" s="91"/>
      <c r="J2" s="91"/>
      <c r="K2" s="91"/>
      <c r="L2" s="91"/>
      <c r="M2" s="14"/>
      <c r="N2" s="14"/>
      <c r="O2" s="16"/>
      <c r="P2" s="16"/>
      <c r="Q2" s="16"/>
      <c r="R2" s="17"/>
      <c r="S2" s="17"/>
      <c r="T2" s="17"/>
      <c r="U2" s="15"/>
      <c r="V2" s="15"/>
      <c r="W2" s="283" t="s">
        <v>148</v>
      </c>
      <c r="X2" s="283"/>
      <c r="Y2" s="283"/>
    </row>
    <row r="3" spans="3:25" s="4" customFormat="1" ht="15.75" x14ac:dyDescent="0.25">
      <c r="C3" s="7"/>
      <c r="D3" s="92"/>
      <c r="E3" s="93"/>
      <c r="F3" s="93"/>
      <c r="G3" s="93"/>
      <c r="H3" s="93"/>
      <c r="I3" s="93"/>
      <c r="J3" s="93"/>
      <c r="K3" s="93"/>
      <c r="L3" s="94"/>
      <c r="M3" s="14"/>
      <c r="N3" s="14"/>
      <c r="O3" s="16"/>
      <c r="P3" s="16"/>
      <c r="Q3" s="16"/>
      <c r="R3" s="15"/>
      <c r="S3" s="17"/>
      <c r="T3" s="17"/>
      <c r="U3" s="15"/>
      <c r="V3" s="15"/>
      <c r="W3" s="283"/>
      <c r="X3" s="283"/>
      <c r="Y3" s="283"/>
    </row>
    <row r="4" spans="3:25" s="4" customFormat="1" ht="15.75" x14ac:dyDescent="0.25">
      <c r="C4" s="264" t="s">
        <v>109</v>
      </c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V4" s="264"/>
      <c r="W4" s="264"/>
      <c r="X4" s="264"/>
      <c r="Y4" s="264"/>
    </row>
    <row r="6" spans="3:25" ht="15.75" x14ac:dyDescent="0.25">
      <c r="C6" s="289" t="s">
        <v>12</v>
      </c>
      <c r="D6" s="292" t="s">
        <v>149</v>
      </c>
      <c r="E6" s="295" t="s">
        <v>110</v>
      </c>
      <c r="F6" s="298" t="s">
        <v>111</v>
      </c>
      <c r="G6" s="298"/>
      <c r="H6" s="298"/>
      <c r="I6" s="298"/>
      <c r="J6" s="298"/>
      <c r="K6" s="298"/>
      <c r="L6" s="298"/>
      <c r="M6" s="298"/>
      <c r="N6" s="298"/>
      <c r="O6" s="298"/>
      <c r="P6" s="298"/>
      <c r="Q6" s="298"/>
      <c r="R6" s="298"/>
      <c r="S6" s="298"/>
      <c r="T6" s="298"/>
      <c r="U6" s="298"/>
      <c r="V6" s="298"/>
      <c r="W6" s="298"/>
      <c r="X6" s="298"/>
      <c r="Y6" s="298"/>
    </row>
    <row r="7" spans="3:25" ht="15.75" x14ac:dyDescent="0.25">
      <c r="C7" s="290"/>
      <c r="D7" s="293"/>
      <c r="E7" s="296"/>
      <c r="F7" s="282" t="s">
        <v>112</v>
      </c>
      <c r="G7" s="282"/>
      <c r="H7" s="282" t="s">
        <v>113</v>
      </c>
      <c r="I7" s="282"/>
      <c r="J7" s="285" t="s">
        <v>114</v>
      </c>
      <c r="K7" s="285"/>
      <c r="L7" s="282" t="s">
        <v>115</v>
      </c>
      <c r="M7" s="282"/>
      <c r="N7" s="285" t="s">
        <v>72</v>
      </c>
      <c r="O7" s="285"/>
      <c r="P7" s="285"/>
      <c r="Q7" s="285"/>
      <c r="R7" s="285"/>
      <c r="S7" s="285"/>
      <c r="T7" s="286" t="s">
        <v>73</v>
      </c>
      <c r="U7" s="287"/>
      <c r="V7" s="287"/>
      <c r="W7" s="287"/>
      <c r="X7" s="287"/>
      <c r="Y7" s="288"/>
    </row>
    <row r="8" spans="3:25" ht="24.75" customHeight="1" x14ac:dyDescent="0.25">
      <c r="C8" s="290"/>
      <c r="D8" s="293"/>
      <c r="E8" s="296"/>
      <c r="F8" s="282"/>
      <c r="G8" s="282"/>
      <c r="H8" s="282"/>
      <c r="I8" s="282"/>
      <c r="J8" s="285"/>
      <c r="K8" s="285"/>
      <c r="L8" s="282"/>
      <c r="M8" s="282"/>
      <c r="N8" s="282" t="s">
        <v>116</v>
      </c>
      <c r="O8" s="282"/>
      <c r="P8" s="282" t="s">
        <v>117</v>
      </c>
      <c r="Q8" s="282"/>
      <c r="R8" s="282" t="s">
        <v>118</v>
      </c>
      <c r="S8" s="282"/>
      <c r="T8" s="282" t="s">
        <v>116</v>
      </c>
      <c r="U8" s="282"/>
      <c r="V8" s="282" t="s">
        <v>117</v>
      </c>
      <c r="W8" s="282"/>
      <c r="X8" s="282" t="s">
        <v>118</v>
      </c>
      <c r="Y8" s="282"/>
    </row>
    <row r="9" spans="3:25" ht="31.5" x14ac:dyDescent="0.25">
      <c r="C9" s="290"/>
      <c r="D9" s="293"/>
      <c r="E9" s="296"/>
      <c r="F9" s="49" t="s">
        <v>119</v>
      </c>
      <c r="G9" s="48" t="s">
        <v>137</v>
      </c>
      <c r="H9" s="49" t="s">
        <v>119</v>
      </c>
      <c r="I9" s="48" t="s">
        <v>137</v>
      </c>
      <c r="J9" s="49" t="s">
        <v>119</v>
      </c>
      <c r="K9" s="48" t="s">
        <v>137</v>
      </c>
      <c r="L9" s="49" t="s">
        <v>119</v>
      </c>
      <c r="M9" s="48" t="s">
        <v>137</v>
      </c>
      <c r="N9" s="49" t="s">
        <v>119</v>
      </c>
      <c r="O9" s="48" t="s">
        <v>137</v>
      </c>
      <c r="P9" s="49" t="s">
        <v>119</v>
      </c>
      <c r="Q9" s="48" t="s">
        <v>137</v>
      </c>
      <c r="R9" s="49" t="s">
        <v>119</v>
      </c>
      <c r="S9" s="48" t="s">
        <v>137</v>
      </c>
      <c r="T9" s="49" t="s">
        <v>119</v>
      </c>
      <c r="U9" s="48" t="s">
        <v>137</v>
      </c>
      <c r="V9" s="49" t="s">
        <v>119</v>
      </c>
      <c r="W9" s="48" t="s">
        <v>137</v>
      </c>
      <c r="X9" s="49" t="s">
        <v>119</v>
      </c>
      <c r="Y9" s="48" t="s">
        <v>137</v>
      </c>
    </row>
    <row r="10" spans="3:25" x14ac:dyDescent="0.25">
      <c r="C10" s="291"/>
      <c r="D10" s="294"/>
      <c r="E10" s="297"/>
      <c r="F10" s="187" t="s">
        <v>120</v>
      </c>
      <c r="G10" s="188" t="s">
        <v>35</v>
      </c>
      <c r="H10" s="187" t="s">
        <v>121</v>
      </c>
      <c r="I10" s="188" t="s">
        <v>35</v>
      </c>
      <c r="J10" s="187" t="s">
        <v>122</v>
      </c>
      <c r="K10" s="188" t="s">
        <v>35</v>
      </c>
      <c r="L10" s="187" t="s">
        <v>122</v>
      </c>
      <c r="M10" s="188" t="s">
        <v>35</v>
      </c>
      <c r="N10" s="187" t="s">
        <v>122</v>
      </c>
      <c r="O10" s="188" t="s">
        <v>35</v>
      </c>
      <c r="P10" s="187" t="s">
        <v>122</v>
      </c>
      <c r="Q10" s="188" t="s">
        <v>35</v>
      </c>
      <c r="R10" s="187" t="s">
        <v>122</v>
      </c>
      <c r="S10" s="188" t="s">
        <v>35</v>
      </c>
      <c r="T10" s="187" t="s">
        <v>122</v>
      </c>
      <c r="U10" s="188" t="s">
        <v>35</v>
      </c>
      <c r="V10" s="187" t="s">
        <v>122</v>
      </c>
      <c r="W10" s="188" t="s">
        <v>35</v>
      </c>
      <c r="X10" s="187" t="s">
        <v>122</v>
      </c>
      <c r="Y10" s="188" t="s">
        <v>35</v>
      </c>
    </row>
    <row r="11" spans="3:25" ht="15.75" x14ac:dyDescent="0.25">
      <c r="C11" s="189" t="s">
        <v>15</v>
      </c>
      <c r="D11" s="190" t="s">
        <v>16</v>
      </c>
      <c r="E11" s="154" t="s">
        <v>17</v>
      </c>
      <c r="F11" s="187">
        <v>1</v>
      </c>
      <c r="G11" s="187">
        <v>2</v>
      </c>
      <c r="H11" s="187">
        <v>3</v>
      </c>
      <c r="I11" s="187">
        <v>4</v>
      </c>
      <c r="J11" s="187">
        <v>5</v>
      </c>
      <c r="K11" s="187">
        <v>6</v>
      </c>
      <c r="L11" s="187">
        <v>7</v>
      </c>
      <c r="M11" s="187">
        <v>8</v>
      </c>
      <c r="N11" s="187">
        <v>9</v>
      </c>
      <c r="O11" s="187">
        <v>10</v>
      </c>
      <c r="P11" s="187">
        <v>11</v>
      </c>
      <c r="Q11" s="187">
        <v>12</v>
      </c>
      <c r="R11" s="187">
        <v>13</v>
      </c>
      <c r="S11" s="187">
        <v>14</v>
      </c>
      <c r="T11" s="187">
        <v>15</v>
      </c>
      <c r="U11" s="187">
        <v>16</v>
      </c>
      <c r="V11" s="187">
        <v>17</v>
      </c>
      <c r="W11" s="187">
        <v>18</v>
      </c>
      <c r="X11" s="187">
        <v>19</v>
      </c>
      <c r="Y11" s="187">
        <v>20</v>
      </c>
    </row>
    <row r="12" spans="3:25" ht="15.75" x14ac:dyDescent="0.25">
      <c r="C12" s="191" t="s">
        <v>47</v>
      </c>
      <c r="D12" s="192"/>
      <c r="E12" s="193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</row>
    <row r="13" spans="3:25" ht="15.75" x14ac:dyDescent="0.25">
      <c r="C13" s="195" t="s">
        <v>19</v>
      </c>
      <c r="D13" s="196"/>
      <c r="E13" s="196"/>
      <c r="F13" s="197"/>
      <c r="G13" s="197"/>
      <c r="H13" s="197"/>
      <c r="I13" s="197"/>
      <c r="J13" s="197"/>
      <c r="K13" s="197"/>
      <c r="L13" s="198"/>
      <c r="M13" s="198"/>
      <c r="N13" s="198"/>
      <c r="O13" s="198"/>
      <c r="P13" s="197"/>
      <c r="Q13" s="197"/>
      <c r="R13" s="198"/>
      <c r="S13" s="198"/>
      <c r="T13" s="198"/>
      <c r="U13" s="198"/>
      <c r="V13" s="198"/>
      <c r="W13" s="198"/>
      <c r="X13" s="197"/>
      <c r="Y13" s="197"/>
    </row>
    <row r="14" spans="3:25" ht="15.75" x14ac:dyDescent="0.25">
      <c r="C14" s="195" t="s">
        <v>27</v>
      </c>
      <c r="E14" s="196"/>
      <c r="F14" s="197"/>
      <c r="G14" s="197"/>
      <c r="H14" s="197"/>
      <c r="I14" s="197"/>
      <c r="J14" s="197"/>
      <c r="K14" s="197"/>
      <c r="L14" s="198"/>
      <c r="M14" s="198"/>
      <c r="N14" s="198"/>
      <c r="O14" s="198"/>
      <c r="P14" s="197"/>
      <c r="Q14" s="197"/>
      <c r="R14" s="198"/>
      <c r="S14" s="198"/>
      <c r="T14" s="198"/>
      <c r="U14" s="198"/>
      <c r="V14" s="198"/>
      <c r="W14" s="198"/>
      <c r="X14" s="197"/>
      <c r="Y14" s="197"/>
    </row>
    <row r="15" spans="3:25" ht="15.75" x14ac:dyDescent="0.25">
      <c r="C15" s="195" t="s">
        <v>29</v>
      </c>
      <c r="D15" s="196"/>
      <c r="E15" s="196"/>
      <c r="F15" s="199"/>
      <c r="G15" s="199"/>
      <c r="H15" s="199"/>
      <c r="I15" s="199"/>
      <c r="J15" s="199"/>
      <c r="K15" s="199"/>
      <c r="L15" s="198"/>
      <c r="M15" s="198"/>
      <c r="N15" s="198"/>
      <c r="O15" s="198"/>
      <c r="P15" s="199"/>
      <c r="Q15" s="199"/>
      <c r="R15" s="200"/>
      <c r="S15" s="198"/>
      <c r="T15" s="198"/>
      <c r="U15" s="198"/>
      <c r="V15" s="198"/>
      <c r="W15" s="198"/>
      <c r="X15" s="199"/>
      <c r="Y15" s="199"/>
    </row>
    <row r="16" spans="3:25" ht="15.75" x14ac:dyDescent="0.25">
      <c r="C16" s="195" t="s">
        <v>48</v>
      </c>
      <c r="D16" s="196"/>
      <c r="E16" s="196"/>
      <c r="F16" s="199"/>
      <c r="G16" s="199"/>
      <c r="H16" s="199"/>
      <c r="I16" s="199"/>
      <c r="J16" s="199"/>
      <c r="K16" s="199"/>
      <c r="L16" s="198"/>
      <c r="M16" s="198"/>
      <c r="N16" s="198"/>
      <c r="O16" s="198"/>
      <c r="P16" s="199"/>
      <c r="Q16" s="199"/>
      <c r="R16" s="200"/>
      <c r="S16" s="198"/>
      <c r="T16" s="198"/>
      <c r="U16" s="198"/>
      <c r="V16" s="198"/>
      <c r="W16" s="198"/>
      <c r="X16" s="199"/>
      <c r="Y16" s="199"/>
    </row>
    <row r="17" spans="3:25" ht="15.75" x14ac:dyDescent="0.25">
      <c r="C17" s="195" t="s">
        <v>48</v>
      </c>
      <c r="D17" s="196"/>
      <c r="E17" s="196"/>
      <c r="F17" s="199"/>
      <c r="G17" s="199"/>
      <c r="H17" s="199"/>
      <c r="I17" s="199"/>
      <c r="J17" s="199"/>
      <c r="K17" s="199"/>
      <c r="L17" s="198"/>
      <c r="M17" s="198"/>
      <c r="N17" s="198"/>
      <c r="O17" s="198"/>
      <c r="P17" s="199"/>
      <c r="Q17" s="199"/>
      <c r="R17" s="200"/>
      <c r="S17" s="198"/>
      <c r="T17" s="198"/>
      <c r="U17" s="198"/>
      <c r="V17" s="198"/>
      <c r="W17" s="198"/>
      <c r="X17" s="199"/>
      <c r="Y17" s="199"/>
    </row>
    <row r="18" spans="3:25" ht="15.75" x14ac:dyDescent="0.25">
      <c r="C18" s="195" t="s">
        <v>48</v>
      </c>
      <c r="D18" s="196"/>
      <c r="E18" s="196"/>
      <c r="F18" s="199"/>
      <c r="G18" s="199"/>
      <c r="H18" s="199"/>
      <c r="I18" s="199"/>
      <c r="J18" s="199"/>
      <c r="K18" s="199"/>
      <c r="L18" s="198"/>
      <c r="M18" s="198"/>
      <c r="N18" s="198"/>
      <c r="O18" s="198"/>
      <c r="P18" s="199"/>
      <c r="Q18" s="199"/>
      <c r="R18" s="200"/>
      <c r="S18" s="198"/>
      <c r="T18" s="198"/>
      <c r="U18" s="198"/>
      <c r="V18" s="198"/>
      <c r="W18" s="198"/>
      <c r="X18" s="199"/>
      <c r="Y18" s="199"/>
    </row>
    <row r="19" spans="3:25" ht="15.75" x14ac:dyDescent="0.25">
      <c r="C19" s="195" t="s">
        <v>68</v>
      </c>
      <c r="D19" s="196"/>
      <c r="E19" s="196"/>
      <c r="F19" s="197"/>
      <c r="G19" s="197"/>
      <c r="H19" s="197"/>
      <c r="I19" s="197"/>
      <c r="J19" s="197"/>
      <c r="K19" s="197"/>
      <c r="L19" s="198"/>
      <c r="M19" s="198"/>
      <c r="N19" s="198"/>
      <c r="O19" s="198"/>
      <c r="P19" s="197"/>
      <c r="Q19" s="197"/>
      <c r="R19" s="198"/>
      <c r="S19" s="198"/>
      <c r="T19" s="198"/>
      <c r="U19" s="198"/>
      <c r="V19" s="198"/>
      <c r="W19" s="198"/>
      <c r="X19" s="197"/>
      <c r="Y19" s="197"/>
    </row>
    <row r="24" spans="3:25" s="4" customFormat="1" ht="16.5" x14ac:dyDescent="0.25">
      <c r="C24" s="183"/>
      <c r="D24" s="183"/>
      <c r="E24" s="183"/>
      <c r="F24" s="183"/>
      <c r="G24" s="184"/>
      <c r="H24" s="185"/>
      <c r="I24" s="184"/>
      <c r="J24" s="185"/>
      <c r="K24" s="90"/>
      <c r="L24" s="95"/>
      <c r="M24" s="15"/>
      <c r="N24" s="15"/>
      <c r="O24" s="15"/>
      <c r="P24" s="15"/>
      <c r="Q24" s="15"/>
      <c r="R24" s="15"/>
      <c r="S24" s="15"/>
      <c r="T24" s="15"/>
    </row>
    <row r="25" spans="3:25" s="4" customFormat="1" ht="16.5" x14ac:dyDescent="0.25">
      <c r="C25" s="284" t="s">
        <v>42</v>
      </c>
      <c r="D25" s="284"/>
      <c r="E25" s="279"/>
      <c r="F25" s="280"/>
      <c r="G25" s="186" t="s">
        <v>45</v>
      </c>
      <c r="H25" s="144"/>
      <c r="I25" s="186"/>
      <c r="J25" s="186" t="s">
        <v>44</v>
      </c>
      <c r="K25" s="144"/>
      <c r="L25" s="95"/>
      <c r="M25" s="15"/>
      <c r="N25" s="15"/>
      <c r="O25" s="15"/>
      <c r="P25" s="15"/>
      <c r="Q25" s="15"/>
      <c r="R25" s="15"/>
      <c r="S25" s="15"/>
      <c r="T25" s="15"/>
    </row>
    <row r="26" spans="3:25" s="4" customFormat="1" ht="15.75" x14ac:dyDescent="0.25">
      <c r="C26" s="92"/>
      <c r="D26" s="93"/>
      <c r="E26" s="93"/>
      <c r="F26" s="93"/>
      <c r="G26" s="93"/>
      <c r="H26" s="93"/>
      <c r="I26" s="93"/>
      <c r="J26" s="94"/>
      <c r="K26" s="95"/>
      <c r="L26" s="95"/>
      <c r="M26" s="15"/>
      <c r="N26" s="15"/>
      <c r="O26" s="15"/>
      <c r="P26" s="15"/>
      <c r="Q26" s="15"/>
      <c r="R26" s="15"/>
      <c r="S26" s="15"/>
      <c r="T26" s="15"/>
    </row>
    <row r="36" spans="23:23" x14ac:dyDescent="0.25">
      <c r="W36" s="169" t="s">
        <v>148</v>
      </c>
    </row>
  </sheetData>
  <mergeCells count="20">
    <mergeCell ref="C25:D25"/>
    <mergeCell ref="E25:F25"/>
    <mergeCell ref="L7:M8"/>
    <mergeCell ref="N7:S7"/>
    <mergeCell ref="T7:Y7"/>
    <mergeCell ref="C6:C10"/>
    <mergeCell ref="D6:D10"/>
    <mergeCell ref="E6:E10"/>
    <mergeCell ref="F6:Y6"/>
    <mergeCell ref="F7:G8"/>
    <mergeCell ref="H7:I8"/>
    <mergeCell ref="J7:K8"/>
    <mergeCell ref="N8:O8"/>
    <mergeCell ref="P8:Q8"/>
    <mergeCell ref="R8:S8"/>
    <mergeCell ref="T8:U8"/>
    <mergeCell ref="V8:W8"/>
    <mergeCell ref="W2:Y3"/>
    <mergeCell ref="X8:Y8"/>
    <mergeCell ref="C4:Y4"/>
  </mergeCells>
  <dataValidations count="3">
    <dataValidation allowBlank="1" showInputMessage="1" showErrorMessage="1" prompt="Комірка повинна бути заповнена" sqref="D15:Y19 E14:Y14 D13:Y13"/>
    <dataValidation allowBlank="1" showInputMessage="1" showErrorMessage="1" prompt="Комірку потрібно заповнити" sqref="E25 H25 K25"/>
    <dataValidation allowBlank="1" showInputMessage="1" showErrorMessage="1" prompt="Формулу не видаляти" sqref="F12:Y12"/>
  </dataValidations>
  <pageMargins left="0.7" right="0.7" top="0.75" bottom="0.75" header="0.3" footer="0.3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7</vt:i4>
      </vt:variant>
      <vt:variant>
        <vt:lpstr>Іменовані діапазони</vt:lpstr>
      </vt:variant>
      <vt:variant>
        <vt:i4>7</vt:i4>
      </vt:variant>
    </vt:vector>
  </HeadingPairs>
  <TitlesOfParts>
    <vt:vector size="14" baseType="lpstr">
      <vt:lpstr>Форма № 2</vt:lpstr>
      <vt:lpstr>Додаток 1</vt:lpstr>
      <vt:lpstr>Додаток 2</vt:lpstr>
      <vt:lpstr>Додаток 3</vt:lpstr>
      <vt:lpstr>Додаток 4</vt:lpstr>
      <vt:lpstr>Додаток 5</vt:lpstr>
      <vt:lpstr>Додаток 6</vt:lpstr>
      <vt:lpstr>'Додаток 1'!Область_друку</vt:lpstr>
      <vt:lpstr>'Додаток 2'!Область_друку</vt:lpstr>
      <vt:lpstr>'Додаток 3'!Область_друку</vt:lpstr>
      <vt:lpstr>'Додаток 4'!Область_друку</vt:lpstr>
      <vt:lpstr>'Додаток 5'!Область_друку</vt:lpstr>
      <vt:lpstr>'Додаток 6'!Область_друку</vt:lpstr>
      <vt:lpstr>'Форма № 2'!Область_друку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2023-12-21T11:10:59Z</dcterms:modified>
</cp:coreProperties>
</file>