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Bobrovska\Documents\Бобровська\Зміни до форм звітності\оср\f2-nkrekp-monitoryng-rozpodil(richna)\"/>
    </mc:Choice>
  </mc:AlternateContent>
  <xr:revisionPtr revIDLastSave="0" documentId="8_{DCDC0CBC-D438-43E9-9F2C-25FBAE245F78}" xr6:coauthVersionLast="36" xr6:coauthVersionMax="36" xr10:uidLastSave="{00000000-0000-0000-0000-000000000000}"/>
  <workbookProtection workbookPassword="CF42" lockStructure="1"/>
  <bookViews>
    <workbookView xWindow="0" yWindow="0" windowWidth="28800" windowHeight="12225" xr2:uid="{00000000-000D-0000-FFFF-FFFF00000000}"/>
  </bookViews>
  <sheets>
    <sheet name="Форма 2" sheetId="1" r:id="rId1"/>
    <sheet name="Додаток 1" sheetId="2" r:id="rId2"/>
    <sheet name="Додаток 2" sheetId="3" r:id="rId3"/>
  </sheets>
  <definedNames>
    <definedName name="csDesignMode">1</definedName>
    <definedName name="Z_559ED7BD_1727_44CD_BBFA_066575BCFDAF_.wvu.PrintArea" localSheetId="1" hidden="1">'Додаток 1'!$B$2:$G$22</definedName>
    <definedName name="Z_559ED7BD_1727_44CD_BBFA_066575BCFDAF_.wvu.PrintArea" localSheetId="2" hidden="1">'Додаток 2'!$B$2:$F$23</definedName>
    <definedName name="Z_559ED7BD_1727_44CD_BBFA_066575BCFDAF_.wvu.PrintArea" localSheetId="0" hidden="1">'Форма 2'!$B$2:$L$212</definedName>
    <definedName name="Донбаська" localSheetId="1">#REF!</definedName>
    <definedName name="Донбаська" localSheetId="2">#REF!</definedName>
    <definedName name="Донбаська">#REF!</definedName>
    <definedName name="макет_810" localSheetId="1">#REF!</definedName>
    <definedName name="макет_810" localSheetId="2">#REF!</definedName>
    <definedName name="макет_810">#REF!</definedName>
    <definedName name="макет_812" localSheetId="1">#REF!</definedName>
    <definedName name="макет_812" localSheetId="2">#REF!</definedName>
    <definedName name="макет_812">#REF!</definedName>
    <definedName name="макет810" localSheetId="1">#REF!</definedName>
    <definedName name="макет810" localSheetId="2">#REF!</definedName>
    <definedName name="макет810">#REF!</definedName>
    <definedName name="макет812" localSheetId="1">#REF!</definedName>
    <definedName name="макет812" localSheetId="2">#REF!</definedName>
    <definedName name="макет812">#REF!</definedName>
    <definedName name="_xlnm.Print_Area" localSheetId="1">'Додаток 1'!$B$1:$I$26</definedName>
    <definedName name="_xlnm.Print_Area" localSheetId="2">'Додаток 2'!$B$1:$G$27</definedName>
    <definedName name="_xlnm.Print_Area" localSheetId="0">'Форма 2'!$A$1:$X$215</definedName>
    <definedName name="обсяг" localSheetId="1">#REF!</definedName>
    <definedName name="обсяг" localSheetId="2">#REF!</definedName>
    <definedName name="обсяг">#REF!</definedName>
    <definedName name="тарифГП" localSheetId="1">#REF!</definedName>
    <definedName name="тарифГП" localSheetId="2">#REF!</definedName>
    <definedName name="тарифГП">#REF!</definedName>
    <definedName name="тарифГП." localSheetId="1">#REF!</definedName>
    <definedName name="тарифГП." localSheetId="2">#REF!</definedName>
    <definedName name="тарифГП.">#REF!</definedName>
    <definedName name="тарифобл" localSheetId="1">#REF!</definedName>
    <definedName name="тарифобл" localSheetId="2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9" i="1" l="1"/>
  <c r="G201" i="1"/>
  <c r="L189" i="1" l="1"/>
  <c r="F201" i="1"/>
  <c r="F189" i="1"/>
  <c r="H189" i="1"/>
  <c r="Q187" i="1" l="1"/>
  <c r="Q188" i="1"/>
  <c r="Q190" i="1"/>
  <c r="Q191" i="1"/>
  <c r="Q192" i="1"/>
  <c r="Q193" i="1"/>
  <c r="Q194" i="1"/>
  <c r="Q195" i="1"/>
  <c r="Q196" i="1"/>
  <c r="Q197" i="1"/>
  <c r="Q198" i="1"/>
  <c r="Q199" i="1"/>
  <c r="Q200" i="1"/>
  <c r="Q202" i="1"/>
  <c r="Q203" i="1"/>
  <c r="Q204" i="1"/>
  <c r="Q205" i="1"/>
  <c r="Q206" i="1"/>
  <c r="K187" i="1"/>
  <c r="K188" i="1"/>
  <c r="K190" i="1"/>
  <c r="K191" i="1"/>
  <c r="K192" i="1"/>
  <c r="K193" i="1"/>
  <c r="K194" i="1"/>
  <c r="K195" i="1"/>
  <c r="K196" i="1"/>
  <c r="K197" i="1"/>
  <c r="K198" i="1"/>
  <c r="K199" i="1"/>
  <c r="K200" i="1"/>
  <c r="K202" i="1"/>
  <c r="K203" i="1"/>
  <c r="K204" i="1"/>
  <c r="K205" i="1"/>
  <c r="K206" i="1"/>
  <c r="E187" i="1"/>
  <c r="E188" i="1"/>
  <c r="E190" i="1"/>
  <c r="E191" i="1"/>
  <c r="E192" i="1"/>
  <c r="E193" i="1"/>
  <c r="E194" i="1"/>
  <c r="E195" i="1"/>
  <c r="E196" i="1"/>
  <c r="E197" i="1"/>
  <c r="E198" i="1"/>
  <c r="E199" i="1"/>
  <c r="E200" i="1"/>
  <c r="E202" i="1"/>
  <c r="E203" i="1"/>
  <c r="E204" i="1"/>
  <c r="E205" i="1"/>
  <c r="E206" i="1"/>
  <c r="G186" i="1"/>
  <c r="I189" i="1"/>
  <c r="J189" i="1"/>
  <c r="M189" i="1"/>
  <c r="N189" i="1"/>
  <c r="O189" i="1"/>
  <c r="P189" i="1"/>
  <c r="R189" i="1"/>
  <c r="S189" i="1"/>
  <c r="T189" i="1"/>
  <c r="U189" i="1"/>
  <c r="V189" i="1"/>
  <c r="H201" i="1"/>
  <c r="H186" i="1" s="1"/>
  <c r="I201" i="1"/>
  <c r="J201" i="1"/>
  <c r="L201" i="1"/>
  <c r="L186" i="1" s="1"/>
  <c r="M201" i="1"/>
  <c r="N201" i="1"/>
  <c r="N186" i="1" s="1"/>
  <c r="O201" i="1"/>
  <c r="P201" i="1"/>
  <c r="R201" i="1"/>
  <c r="S201" i="1"/>
  <c r="T201" i="1"/>
  <c r="U201" i="1"/>
  <c r="V201" i="1"/>
  <c r="F186" i="1"/>
  <c r="O109" i="1"/>
  <c r="O110" i="1"/>
  <c r="O111" i="1"/>
  <c r="O112" i="1"/>
  <c r="O113" i="1"/>
  <c r="O114" i="1"/>
  <c r="O115" i="1"/>
  <c r="O116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4" i="1"/>
  <c r="O135" i="1"/>
  <c r="O136" i="1"/>
  <c r="O137" i="1"/>
  <c r="O138" i="1"/>
  <c r="O139" i="1"/>
  <c r="O140" i="1"/>
  <c r="O141" i="1"/>
  <c r="O142" i="1"/>
  <c r="O143" i="1"/>
  <c r="O144" i="1"/>
  <c r="E109" i="1"/>
  <c r="E110" i="1"/>
  <c r="E111" i="1"/>
  <c r="E112" i="1"/>
  <c r="E113" i="1"/>
  <c r="E114" i="1"/>
  <c r="E115" i="1"/>
  <c r="E116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4" i="1"/>
  <c r="E135" i="1"/>
  <c r="E136" i="1"/>
  <c r="E137" i="1"/>
  <c r="E138" i="1"/>
  <c r="E139" i="1"/>
  <c r="E140" i="1"/>
  <c r="E141" i="1"/>
  <c r="E142" i="1"/>
  <c r="E143" i="1"/>
  <c r="E144" i="1"/>
  <c r="F133" i="1"/>
  <c r="G133" i="1"/>
  <c r="H133" i="1"/>
  <c r="I133" i="1"/>
  <c r="J133" i="1"/>
  <c r="K133" i="1"/>
  <c r="L133" i="1"/>
  <c r="M133" i="1"/>
  <c r="N133" i="1"/>
  <c r="P133" i="1"/>
  <c r="Q133" i="1"/>
  <c r="R133" i="1"/>
  <c r="S133" i="1"/>
  <c r="T133" i="1"/>
  <c r="U133" i="1"/>
  <c r="V133" i="1"/>
  <c r="W133" i="1"/>
  <c r="X133" i="1"/>
  <c r="N107" i="1"/>
  <c r="Q107" i="1"/>
  <c r="V107" i="1"/>
  <c r="P108" i="1"/>
  <c r="Q108" i="1"/>
  <c r="R108" i="1"/>
  <c r="G108" i="1"/>
  <c r="H108" i="1"/>
  <c r="G117" i="1"/>
  <c r="H117" i="1"/>
  <c r="I117" i="1"/>
  <c r="I107" i="1" s="1"/>
  <c r="J117" i="1"/>
  <c r="J107" i="1" s="1"/>
  <c r="K117" i="1"/>
  <c r="K107" i="1" s="1"/>
  <c r="L117" i="1"/>
  <c r="L107" i="1" s="1"/>
  <c r="M117" i="1"/>
  <c r="M107" i="1" s="1"/>
  <c r="N117" i="1"/>
  <c r="P117" i="1"/>
  <c r="Q117" i="1"/>
  <c r="R117" i="1"/>
  <c r="S117" i="1"/>
  <c r="S107" i="1" s="1"/>
  <c r="T117" i="1"/>
  <c r="T107" i="1" s="1"/>
  <c r="U117" i="1"/>
  <c r="U107" i="1" s="1"/>
  <c r="V117" i="1"/>
  <c r="W117" i="1"/>
  <c r="W107" i="1" s="1"/>
  <c r="X117" i="1"/>
  <c r="X107" i="1" s="1"/>
  <c r="F117" i="1"/>
  <c r="F108" i="1"/>
  <c r="F107" i="1" s="1"/>
  <c r="Q153" i="1"/>
  <c r="R153" i="1"/>
  <c r="P153" i="1"/>
  <c r="G153" i="1"/>
  <c r="H153" i="1"/>
  <c r="F153" i="1"/>
  <c r="O154" i="1"/>
  <c r="O155" i="1"/>
  <c r="O156" i="1"/>
  <c r="O157" i="1"/>
  <c r="O158" i="1"/>
  <c r="O159" i="1"/>
  <c r="O161" i="1"/>
  <c r="O162" i="1"/>
  <c r="O163" i="1"/>
  <c r="O164" i="1"/>
  <c r="O165" i="1"/>
  <c r="O166" i="1"/>
  <c r="O167" i="1"/>
  <c r="O168" i="1"/>
  <c r="O169" i="1"/>
  <c r="O170" i="1"/>
  <c r="O172" i="1"/>
  <c r="O173" i="1"/>
  <c r="O174" i="1"/>
  <c r="O175" i="1"/>
  <c r="O176" i="1"/>
  <c r="O177" i="1"/>
  <c r="O178" i="1"/>
  <c r="O179" i="1"/>
  <c r="E154" i="1"/>
  <c r="E155" i="1"/>
  <c r="E156" i="1"/>
  <c r="E157" i="1"/>
  <c r="E158" i="1"/>
  <c r="E159" i="1"/>
  <c r="E161" i="1"/>
  <c r="E162" i="1"/>
  <c r="E163" i="1"/>
  <c r="E164" i="1"/>
  <c r="E165" i="1"/>
  <c r="E166" i="1"/>
  <c r="E167" i="1"/>
  <c r="E168" i="1"/>
  <c r="E169" i="1"/>
  <c r="E170" i="1"/>
  <c r="E172" i="1"/>
  <c r="E173" i="1"/>
  <c r="E174" i="1"/>
  <c r="E175" i="1"/>
  <c r="E176" i="1"/>
  <c r="E177" i="1"/>
  <c r="E178" i="1"/>
  <c r="E179" i="1"/>
  <c r="G171" i="1"/>
  <c r="H171" i="1"/>
  <c r="I171" i="1"/>
  <c r="J171" i="1"/>
  <c r="K171" i="1"/>
  <c r="L171" i="1"/>
  <c r="M171" i="1"/>
  <c r="N171" i="1"/>
  <c r="P171" i="1"/>
  <c r="Q171" i="1"/>
  <c r="R171" i="1"/>
  <c r="S171" i="1"/>
  <c r="T171" i="1"/>
  <c r="U171" i="1"/>
  <c r="V171" i="1"/>
  <c r="W171" i="1"/>
  <c r="X171" i="1"/>
  <c r="F171" i="1"/>
  <c r="G160" i="1"/>
  <c r="H160" i="1"/>
  <c r="I160" i="1"/>
  <c r="I152" i="1" s="1"/>
  <c r="J160" i="1"/>
  <c r="J152" i="1" s="1"/>
  <c r="K160" i="1"/>
  <c r="K152" i="1" s="1"/>
  <c r="L160" i="1"/>
  <c r="L152" i="1" s="1"/>
  <c r="M160" i="1"/>
  <c r="M152" i="1" s="1"/>
  <c r="N160" i="1"/>
  <c r="P160" i="1"/>
  <c r="P152" i="1" s="1"/>
  <c r="Q160" i="1"/>
  <c r="Q152" i="1" s="1"/>
  <c r="R160" i="1"/>
  <c r="S160" i="1"/>
  <c r="S152" i="1" s="1"/>
  <c r="T160" i="1"/>
  <c r="T152" i="1" s="1"/>
  <c r="U160" i="1"/>
  <c r="U152" i="1" s="1"/>
  <c r="V160" i="1"/>
  <c r="W160" i="1"/>
  <c r="X160" i="1"/>
  <c r="X152" i="1" s="1"/>
  <c r="F160" i="1"/>
  <c r="N152" i="1"/>
  <c r="R152" i="1"/>
  <c r="V152" i="1"/>
  <c r="W152" i="1"/>
  <c r="G93" i="1"/>
  <c r="H93" i="1"/>
  <c r="F93" i="1"/>
  <c r="F90" i="1"/>
  <c r="G90" i="1"/>
  <c r="H90" i="1"/>
  <c r="E93" i="1"/>
  <c r="E90" i="1"/>
  <c r="F75" i="1"/>
  <c r="G75" i="1"/>
  <c r="H75" i="1"/>
  <c r="I75" i="1"/>
  <c r="J75" i="1"/>
  <c r="K75" i="1"/>
  <c r="L75" i="1"/>
  <c r="E75" i="1"/>
  <c r="F72" i="1"/>
  <c r="G72" i="1"/>
  <c r="H72" i="1"/>
  <c r="I72" i="1"/>
  <c r="J72" i="1"/>
  <c r="K72" i="1"/>
  <c r="K71" i="1" s="1"/>
  <c r="L72" i="1"/>
  <c r="E72" i="1"/>
  <c r="E71" i="1" s="1"/>
  <c r="H71" i="1"/>
  <c r="F61" i="1"/>
  <c r="H61" i="1"/>
  <c r="I61" i="1"/>
  <c r="J61" i="1"/>
  <c r="L61" i="1"/>
  <c r="E61" i="1"/>
  <c r="F55" i="1"/>
  <c r="G55" i="1"/>
  <c r="G54" i="1" s="1"/>
  <c r="H55" i="1"/>
  <c r="I55" i="1"/>
  <c r="J55" i="1"/>
  <c r="K55" i="1"/>
  <c r="K54" i="1" s="1"/>
  <c r="L55" i="1"/>
  <c r="L54" i="1" s="1"/>
  <c r="E55" i="1"/>
  <c r="E54" i="1" s="1"/>
  <c r="F54" i="1"/>
  <c r="H54" i="1"/>
  <c r="I54" i="1"/>
  <c r="J54" i="1"/>
  <c r="F31" i="1"/>
  <c r="G31" i="1"/>
  <c r="H31" i="1"/>
  <c r="I31" i="1"/>
  <c r="J31" i="1"/>
  <c r="K31" i="1"/>
  <c r="L31" i="1"/>
  <c r="F39" i="1"/>
  <c r="H39" i="1"/>
  <c r="I39" i="1"/>
  <c r="J39" i="1"/>
  <c r="L39" i="1"/>
  <c r="E39" i="1"/>
  <c r="E31" i="1"/>
  <c r="F28" i="1"/>
  <c r="G28" i="1"/>
  <c r="H28" i="1"/>
  <c r="I28" i="1"/>
  <c r="J28" i="1"/>
  <c r="K28" i="1"/>
  <c r="L28" i="1"/>
  <c r="E28" i="1"/>
  <c r="O186" i="1" l="1"/>
  <c r="I71" i="1"/>
  <c r="G71" i="1"/>
  <c r="F71" i="1"/>
  <c r="R186" i="1"/>
  <c r="U186" i="1"/>
  <c r="K189" i="1"/>
  <c r="M186" i="1"/>
  <c r="T186" i="1"/>
  <c r="S186" i="1"/>
  <c r="Q189" i="1"/>
  <c r="Q201" i="1"/>
  <c r="V186" i="1"/>
  <c r="P186" i="1"/>
  <c r="K201" i="1"/>
  <c r="J186" i="1"/>
  <c r="I186" i="1"/>
  <c r="E201" i="1"/>
  <c r="O171" i="1"/>
  <c r="O160" i="1"/>
  <c r="E171" i="1"/>
  <c r="E160" i="1"/>
  <c r="E153" i="1"/>
  <c r="R107" i="1"/>
  <c r="O108" i="1"/>
  <c r="O117" i="1"/>
  <c r="O133" i="1"/>
  <c r="P107" i="1"/>
  <c r="O107" i="1" s="1"/>
  <c r="E133" i="1"/>
  <c r="E117" i="1"/>
  <c r="H107" i="1"/>
  <c r="G107" i="1"/>
  <c r="E108" i="1"/>
  <c r="H89" i="1"/>
  <c r="G89" i="1"/>
  <c r="E89" i="1"/>
  <c r="L71" i="1"/>
  <c r="J71" i="1"/>
  <c r="E189" i="1"/>
  <c r="O152" i="1"/>
  <c r="O153" i="1"/>
  <c r="G152" i="1"/>
  <c r="H152" i="1"/>
  <c r="F152" i="1"/>
  <c r="F89" i="1"/>
  <c r="E107" i="1" l="1"/>
  <c r="K186" i="1"/>
  <c r="Q186" i="1"/>
  <c r="E186" i="1"/>
  <c r="E152" i="1"/>
  <c r="F27" i="1" l="1"/>
  <c r="G27" i="1"/>
  <c r="G26" i="1" s="1"/>
  <c r="H27" i="1"/>
  <c r="H26" i="1" s="1"/>
  <c r="I27" i="1"/>
  <c r="I26" i="1" s="1"/>
  <c r="J27" i="1"/>
  <c r="J26" i="1" s="1"/>
  <c r="K27" i="1"/>
  <c r="K26" i="1" s="1"/>
  <c r="L27" i="1"/>
  <c r="L26" i="1" s="1"/>
  <c r="E27" i="1"/>
  <c r="E26" i="1" s="1"/>
  <c r="F26" i="1"/>
</calcChain>
</file>

<file path=xl/sharedStrings.xml><?xml version="1.0" encoding="utf-8"?>
<sst xmlns="http://schemas.openxmlformats.org/spreadsheetml/2006/main" count="672" uniqueCount="371">
  <si>
    <t xml:space="preserve"> ЗВІТНІСТЬ</t>
  </si>
  <si>
    <t>Звіт про характеристику користувачів системи розподілу</t>
  </si>
  <si>
    <t>за</t>
  </si>
  <si>
    <t>рік</t>
  </si>
  <si>
    <t>Подають</t>
  </si>
  <si>
    <t>Термін подання</t>
  </si>
  <si>
    <t>Форма № 2-НКРЕКП-моніторинг-розподіл (річна)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</si>
  <si>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</si>
  <si>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</si>
  <si>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</si>
  <si>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</si>
  <si>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</si>
  <si>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</si>
  <si>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</si>
  <si>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</si>
  <si>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</si>
  <si>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</si>
  <si>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І. Характеристика користувачів системи розподілу</t>
  </si>
  <si>
    <t>№  з/п</t>
  </si>
  <si>
    <t>Назва показника</t>
  </si>
  <si>
    <t>Код рядка</t>
  </si>
  <si>
    <t>На початок звітного періоду</t>
  </si>
  <si>
    <t>На кінець звітного періоду</t>
  </si>
  <si>
    <t xml:space="preserve">загальна кількість </t>
  </si>
  <si>
    <t xml:space="preserve">приєднана потужність </t>
  </si>
  <si>
    <t xml:space="preserve">кількість точок комерційного обліку </t>
  </si>
  <si>
    <t>од.</t>
  </si>
  <si>
    <t xml:space="preserve"> МВт</t>
  </si>
  <si>
    <t>А</t>
  </si>
  <si>
    <t>Б</t>
  </si>
  <si>
    <t>В</t>
  </si>
  <si>
    <t>1</t>
  </si>
  <si>
    <t>Усього, з них:</t>
  </si>
  <si>
    <t>005</t>
  </si>
  <si>
    <t>1.1</t>
  </si>
  <si>
    <t>010</t>
  </si>
  <si>
    <t>1.1.1</t>
  </si>
  <si>
    <t>побутові споживачі, з них:</t>
  </si>
  <si>
    <t>015</t>
  </si>
  <si>
    <t>1.1.1.1</t>
  </si>
  <si>
    <t xml:space="preserve">індивідуальні побутові </t>
  </si>
  <si>
    <t>020</t>
  </si>
  <si>
    <t>1.1.1.2</t>
  </si>
  <si>
    <t>колективні побутові</t>
  </si>
  <si>
    <t>025</t>
  </si>
  <si>
    <t>1.1.2</t>
  </si>
  <si>
    <t>030</t>
  </si>
  <si>
    <t>1.1.2.1</t>
  </si>
  <si>
    <t>малі непобутові</t>
  </si>
  <si>
    <t>035</t>
  </si>
  <si>
    <t>1.1.2.1.1</t>
  </si>
  <si>
    <t xml:space="preserve"> у т. ч. захищені</t>
  </si>
  <si>
    <t>040</t>
  </si>
  <si>
    <t>1.1.2.2</t>
  </si>
  <si>
    <t>045</t>
  </si>
  <si>
    <t>1.1.2.2.1</t>
  </si>
  <si>
    <t>050</t>
  </si>
  <si>
    <t>055</t>
  </si>
  <si>
    <t>060</t>
  </si>
  <si>
    <t>065</t>
  </si>
  <si>
    <t>070</t>
  </si>
  <si>
    <t>1.2</t>
  </si>
  <si>
    <t>1.2.1</t>
  </si>
  <si>
    <t>1.2.1.1</t>
  </si>
  <si>
    <t>1.2.1.2</t>
  </si>
  <si>
    <t>1.2.2</t>
  </si>
  <si>
    <t>непобутові споживачі, з них:</t>
  </si>
  <si>
    <t>1.2.2.1</t>
  </si>
  <si>
    <t>1.2.2.2</t>
  </si>
  <si>
    <t>1.3</t>
  </si>
  <si>
    <t>Основні споживачі</t>
  </si>
  <si>
    <t>Малі системи розподілу</t>
  </si>
  <si>
    <t>145</t>
  </si>
  <si>
    <t>Виробники електричної енергії, з них:</t>
  </si>
  <si>
    <t>150</t>
  </si>
  <si>
    <t>ТЕС</t>
  </si>
  <si>
    <t>155</t>
  </si>
  <si>
    <t>ТЕЦ</t>
  </si>
  <si>
    <t>160</t>
  </si>
  <si>
    <t>ГЕС</t>
  </si>
  <si>
    <t>165</t>
  </si>
  <si>
    <t>ВДЕ:</t>
  </si>
  <si>
    <t>170</t>
  </si>
  <si>
    <t>у т. ч. сонячні</t>
  </si>
  <si>
    <t>175</t>
  </si>
  <si>
    <t>у т. ч. вітрові</t>
  </si>
  <si>
    <t>180</t>
  </si>
  <si>
    <t>у т. ч. мікро-, міні- та малі гідро</t>
  </si>
  <si>
    <t>185</t>
  </si>
  <si>
    <t>190</t>
  </si>
  <si>
    <t>у т. ч. біогаз</t>
  </si>
  <si>
    <t>195</t>
  </si>
  <si>
    <t>Оператори суміжних систем розподілу</t>
  </si>
  <si>
    <t>200</t>
  </si>
  <si>
    <t>2</t>
  </si>
  <si>
    <t>Користувачі малих систем розподілу на території ліцензованої діяльності ОСР, з них:</t>
  </si>
  <si>
    <t>205</t>
  </si>
  <si>
    <t>2.1</t>
  </si>
  <si>
    <t>споживачі малих систем розподілу, з них:</t>
  </si>
  <si>
    <t>210</t>
  </si>
  <si>
    <t>2.1.1</t>
  </si>
  <si>
    <t xml:space="preserve">побутові </t>
  </si>
  <si>
    <t>215</t>
  </si>
  <si>
    <t>2.1.2</t>
  </si>
  <si>
    <t>непобутові</t>
  </si>
  <si>
    <t>220</t>
  </si>
  <si>
    <t>2.2</t>
  </si>
  <si>
    <t>виробники, приєднані до малих систем розподілу</t>
  </si>
  <si>
    <t>225</t>
  </si>
  <si>
    <t>№ з/п</t>
  </si>
  <si>
    <t>Загальна кількість  на початок звітного періоду</t>
  </si>
  <si>
    <t>Загальна кількість  на кінець звітного періоду</t>
  </si>
  <si>
    <t>Кількість точок  комерційного обліку на кінець звітного періоду</t>
  </si>
  <si>
    <t xml:space="preserve">Річний обсяг споживання 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</si>
  <si>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</si>
  <si>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</si>
  <si>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</si>
  <si>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</si>
  <si>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</si>
  <si>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</si>
  <si>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</si>
  <si>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</si>
  <si>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</si>
  <si>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275</t>
  </si>
  <si>
    <t>280</t>
  </si>
  <si>
    <t>285</t>
  </si>
  <si>
    <t>290</t>
  </si>
  <si>
    <t>Кількість споживачів/користувачів  з власними електроустановками для виробництва електричної енергії</t>
  </si>
  <si>
    <t>Кількість, од.</t>
  </si>
  <si>
    <t>На кінець звітного періоду, од.</t>
  </si>
  <si>
    <t>Сумарна встановлена потужність, МВт</t>
  </si>
  <si>
    <t>з них зі встановленою потужністю</t>
  </si>
  <si>
    <t>Усього, з них</t>
  </si>
  <si>
    <t>295</t>
  </si>
  <si>
    <t>побутові, у т. ч.:</t>
  </si>
  <si>
    <t>300</t>
  </si>
  <si>
    <t>індивідуальні побутові, у т. ч.:</t>
  </si>
  <si>
    <t>305</t>
  </si>
  <si>
    <t xml:space="preserve"> з генеруючими установками, призначеними для виробництва електроенергії з енергії  сонячного випромінювання</t>
  </si>
  <si>
    <t>310</t>
  </si>
  <si>
    <t xml:space="preserve"> з генеруючими установками, призначеними для виробництва електроенергії з енергії  вітру</t>
  </si>
  <si>
    <t>315</t>
  </si>
  <si>
    <t>320</t>
  </si>
  <si>
    <t>325</t>
  </si>
  <si>
    <t>330</t>
  </si>
  <si>
    <t>335</t>
  </si>
  <si>
    <t>340</t>
  </si>
  <si>
    <t>345</t>
  </si>
  <si>
    <t>350</t>
  </si>
  <si>
    <t>355</t>
  </si>
  <si>
    <t>360</t>
  </si>
  <si>
    <t>365</t>
  </si>
  <si>
    <t>370</t>
  </si>
  <si>
    <t>Споживачі малих систем розподілу</t>
  </si>
  <si>
    <t>375</t>
  </si>
  <si>
    <t>380</t>
  </si>
  <si>
    <t>385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</si>
  <si>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</si>
  <si>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</si>
  <si>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</si>
  <si>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</si>
  <si>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</si>
  <si>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 xml:space="preserve"> Споживачі, які мають більше одного електропостачальника</t>
  </si>
  <si>
    <t>Кількість електропостачальників споживача</t>
  </si>
  <si>
    <t xml:space="preserve">Кількість точок  комерційного обліку </t>
  </si>
  <si>
    <r>
      <t>тис. кВт</t>
    </r>
    <r>
      <rPr>
        <sz val="12"/>
        <rFont val="Calibri"/>
        <family val="2"/>
        <charset val="204"/>
      </rPr>
      <t>∙</t>
    </r>
    <r>
      <rPr>
        <sz val="12"/>
        <rFont val="Times New Roman"/>
        <family val="1"/>
        <charset val="204"/>
      </rPr>
      <t>год</t>
    </r>
  </si>
  <si>
    <t>4</t>
  </si>
  <si>
    <t xml:space="preserve"> малі непобутові, у т. ч.:</t>
  </si>
  <si>
    <t>до 15 кВт включно</t>
  </si>
  <si>
    <t>від 15 до 30  кВт включно</t>
  </si>
  <si>
    <t>від 30 до 50  кВт включно</t>
  </si>
  <si>
    <t>від 50 до 100  кВт включно</t>
  </si>
  <si>
    <t>від 100 до 150  кВт включно</t>
  </si>
  <si>
    <t>від 2 до 4 МВт включно</t>
  </si>
  <si>
    <t>від 4 до 5 МВт включно</t>
  </si>
  <si>
    <t>від 1 до 2 МВт включно</t>
  </si>
  <si>
    <t>390</t>
  </si>
  <si>
    <t>1.3.1</t>
  </si>
  <si>
    <t>1.3.2</t>
  </si>
  <si>
    <t>2.2.1</t>
  </si>
  <si>
    <t>2.2.2</t>
  </si>
  <si>
    <t>На кінець звітного періоду, МВт</t>
  </si>
  <si>
    <t>Споживачі, приєднані до мереж ОСР, з них:</t>
  </si>
  <si>
    <t>непобутові споживачі (крім малих систем розподілу), з них:</t>
  </si>
  <si>
    <t>1.3.3</t>
  </si>
  <si>
    <t>1.3.4</t>
  </si>
  <si>
    <t>Інші</t>
  </si>
  <si>
    <t>ІІ. Інформація щодо спільного використання технологічних мереж</t>
  </si>
  <si>
    <t>1.3.5</t>
  </si>
  <si>
    <t>ІІI. Інформація щодо споживачів, які мають більше одного постачальника електричної енергії</t>
  </si>
  <si>
    <t>від 150 кВт до 1  МВт включно</t>
  </si>
  <si>
    <t>1.1.3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</si>
  <si>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</si>
  <si>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</si>
  <si>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</si>
  <si>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</si>
  <si>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</si>
  <si>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</si>
  <si>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</si>
  <si>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</si>
  <si>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</si>
  <si>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</si>
  <si>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</si>
  <si>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</si>
  <si>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</si>
  <si>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</si>
  <si>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1.4</t>
  </si>
  <si>
    <t xml:space="preserve">                 у т. ч. бюджетні установи</t>
  </si>
  <si>
    <t>1.1.2.1.2</t>
  </si>
  <si>
    <t>1.1.2.2.2</t>
  </si>
  <si>
    <t>малі системи розподілу, у т. ч.:</t>
  </si>
  <si>
    <t>непобутові, крім малих систем розподілу, у т. ч.:</t>
  </si>
  <si>
    <t>Продовження форми № 2-НКРЕКП-моніторинг-розподіл (річна)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</si>
  <si>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</si>
  <si>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Офіційний вебсайт:</t>
  </si>
  <si>
    <t>у т. ч. біомаса</t>
  </si>
  <si>
    <t>Споживачі, приєднані до мереж основного споживача (субспоживачі), з них:</t>
  </si>
  <si>
    <t>тис. кВт·год</t>
  </si>
  <si>
    <t>колективні побутові, у т. ч.:</t>
  </si>
  <si>
    <t>непобутові, у т. ч.:</t>
  </si>
  <si>
    <t>ПІБ фізичної особи або найменування юридичної особи</t>
  </si>
  <si>
    <t xml:space="preserve">      інші споживачі (з потужністю вище 50 кВт)</t>
  </si>
  <si>
    <t xml:space="preserve">  інші споживачі (з потужністю вище 50 кВт), у т. ч.:</t>
  </si>
  <si>
    <t>Перелік електропостачальників</t>
  </si>
  <si>
    <t>перелік найменувань</t>
  </si>
  <si>
    <t>перелік ЄДРПОУ</t>
  </si>
  <si>
    <t>5</t>
  </si>
  <si>
    <t>1.3.6</t>
  </si>
  <si>
    <t>1.3.5.1</t>
  </si>
  <si>
    <t>1.3.5.2</t>
  </si>
  <si>
    <t>1.3.5.3</t>
  </si>
  <si>
    <t>1.3.5.4</t>
  </si>
  <si>
    <t>1.3.5.5</t>
  </si>
  <si>
    <t>071</t>
  </si>
  <si>
    <t>АЕС</t>
  </si>
  <si>
    <t>1.5</t>
  </si>
  <si>
    <t>2.3</t>
  </si>
  <si>
    <t>Усього, з них типу:</t>
  </si>
  <si>
    <t>Кількість УЗЕ, од:</t>
  </si>
  <si>
    <t>Сумарна встановлена потужність УЗЕ, МВт:</t>
  </si>
  <si>
    <t>Споживачі, з них:</t>
  </si>
  <si>
    <t>Оператори малих систем розподілу</t>
  </si>
  <si>
    <t>395</t>
  </si>
  <si>
    <t>400</t>
  </si>
  <si>
    <t>405</t>
  </si>
  <si>
    <t>410</t>
  </si>
  <si>
    <t>415</t>
  </si>
  <si>
    <t>420</t>
  </si>
  <si>
    <t>425</t>
  </si>
  <si>
    <t>430</t>
  </si>
  <si>
    <t>435</t>
  </si>
  <si>
    <t>440</t>
  </si>
  <si>
    <t>445</t>
  </si>
  <si>
    <t>450</t>
  </si>
  <si>
    <t>455</t>
  </si>
  <si>
    <t>460</t>
  </si>
  <si>
    <t>465</t>
  </si>
  <si>
    <t>470</t>
  </si>
  <si>
    <t>475</t>
  </si>
  <si>
    <t>480</t>
  </si>
  <si>
    <t>1.1.1.3</t>
  </si>
  <si>
    <t xml:space="preserve"> з генеруючими установками, призначеними для виробництва електроенергії як з енергії сонячного випромінювання, так і енергії  вітру</t>
  </si>
  <si>
    <t>1.1.2.3</t>
  </si>
  <si>
    <t>1.2.2.3</t>
  </si>
  <si>
    <t>1.2.1.3</t>
  </si>
  <si>
    <t>2.1.3</t>
  </si>
  <si>
    <t>2.2.3</t>
  </si>
  <si>
    <t>типу B</t>
  </si>
  <si>
    <t>типу C</t>
  </si>
  <si>
    <t>типу D</t>
  </si>
  <si>
    <t>Категорії користувачів</t>
  </si>
  <si>
    <t>1.4.1</t>
  </si>
  <si>
    <t>1.4.2</t>
  </si>
  <si>
    <t>485</t>
  </si>
  <si>
    <t>1.6</t>
  </si>
  <si>
    <t>2.4</t>
  </si>
  <si>
    <t>типу А1</t>
  </si>
  <si>
    <t xml:space="preserve">типу А2 </t>
  </si>
  <si>
    <t>оператори УЗЕ до 150 кВт</t>
  </si>
  <si>
    <t>оператори УЗЕ потужністю 150 кВт і вище</t>
  </si>
  <si>
    <t>Оператори УЗЕ до 150 кВт</t>
  </si>
  <si>
    <t>Опеатори УЗЕ 150 кВт і вище</t>
  </si>
  <si>
    <t>3</t>
  </si>
  <si>
    <t>Кількість активних споживачів, з них:</t>
  </si>
  <si>
    <t>3.1</t>
  </si>
  <si>
    <t>3.2</t>
  </si>
  <si>
    <t>Оператори УЗЕ потужністю до 150 кВт (розшифрувати у додатку 1)</t>
  </si>
  <si>
    <t>Додаток 2
до форми звітності № 2-НКРЕКП-моніторинг-розподіл (річна)</t>
  </si>
  <si>
    <t>Додаток 1
до форми звітності № 2-НКРЕКП-моніторинг-розподіл (річна)</t>
  </si>
  <si>
    <t>Оператори УЗЕ потужністю 150 кВт і вище (розшифрувати у додатку 1)</t>
  </si>
  <si>
    <t>Найменування оператора УЗЕ</t>
  </si>
  <si>
    <t>Перелік операторів УЗЕ, приєднаних до мереж оператора системи розподілу</t>
  </si>
  <si>
    <t>EIC-код</t>
  </si>
  <si>
    <t>Приєднана потужність, кВт</t>
  </si>
  <si>
    <t>Кількість точок  комерційного обліку, од</t>
  </si>
  <si>
    <t xml:space="preserve"> з іншими генеруючими установками</t>
  </si>
  <si>
    <t>1.2.1.4</t>
  </si>
  <si>
    <t xml:space="preserve"> з генеруючими установками, призначеними для виробництва електроенергії з інших відновлювальних джерел енергії</t>
  </si>
  <si>
    <t>1.2.2.4</t>
  </si>
  <si>
    <t>2.1.4</t>
  </si>
  <si>
    <t>2.2.4</t>
  </si>
  <si>
    <t>2.2.5</t>
  </si>
  <si>
    <t>Кількість активних споживачів</t>
  </si>
  <si>
    <t>490</t>
  </si>
  <si>
    <t>495</t>
  </si>
  <si>
    <t>500</t>
  </si>
  <si>
    <t>505</t>
  </si>
  <si>
    <t>510</t>
  </si>
  <si>
    <t>515</t>
  </si>
  <si>
    <t>520</t>
  </si>
  <si>
    <t>525</t>
  </si>
  <si>
    <t>530</t>
  </si>
  <si>
    <t>535</t>
  </si>
  <si>
    <t>540</t>
  </si>
  <si>
    <t>545</t>
  </si>
  <si>
    <t>550</t>
  </si>
  <si>
    <t>555</t>
  </si>
  <si>
    <t>560</t>
  </si>
  <si>
    <t>565</t>
  </si>
  <si>
    <t>570</t>
  </si>
  <si>
    <t>575</t>
  </si>
  <si>
    <t>580</t>
  </si>
  <si>
    <t>585</t>
  </si>
  <si>
    <t>615</t>
  </si>
  <si>
    <t>620</t>
  </si>
  <si>
    <t>625</t>
  </si>
  <si>
    <t>630</t>
  </si>
  <si>
    <t>635</t>
  </si>
  <si>
    <t>640</t>
  </si>
  <si>
    <t>645</t>
  </si>
  <si>
    <t>650</t>
  </si>
  <si>
    <t>655</t>
  </si>
  <si>
    <t>660</t>
  </si>
  <si>
    <t>665</t>
  </si>
  <si>
    <t>670</t>
  </si>
  <si>
    <t>675</t>
  </si>
  <si>
    <t>680</t>
  </si>
  <si>
    <t>685</t>
  </si>
  <si>
    <t>690</t>
  </si>
  <si>
    <t>695</t>
  </si>
  <si>
    <t>700</t>
  </si>
  <si>
    <t>705</t>
  </si>
  <si>
    <t>710</t>
  </si>
  <si>
    <t>715</t>
  </si>
  <si>
    <t>720</t>
  </si>
  <si>
    <t>725</t>
  </si>
  <si>
    <t>730</t>
  </si>
  <si>
    <t>735</t>
  </si>
  <si>
    <t>740</t>
  </si>
  <si>
    <t>745</t>
  </si>
  <si>
    <t>750</t>
  </si>
  <si>
    <t>VІ. Інформація щодо користувачів із установками зберігання енергії</t>
  </si>
  <si>
    <t xml:space="preserve">V. Інформація щодо активних споживачів з електроустановками, призначеними для виробництва електричної енергії, приєднаних до мереж оператора системи розподілу </t>
  </si>
  <si>
    <t>побутові споживачі, у т.ч.:</t>
  </si>
  <si>
    <t>активні споживачі</t>
  </si>
  <si>
    <t>непобутові споживачі, у т.ч.:</t>
  </si>
  <si>
    <t>1.4.1.1</t>
  </si>
  <si>
    <t>1.4.2.1</t>
  </si>
  <si>
    <t>755</t>
  </si>
  <si>
    <t>760</t>
  </si>
  <si>
    <t>Повна ємність УЗЕ, МВт·год:</t>
  </si>
  <si>
    <t>Повна ємність УЗЕ, МВт·год</t>
  </si>
  <si>
    <t>Кількість УЗЕ, од.</t>
  </si>
  <si>
    <t xml:space="preserve">Код ЄДРПОУ/РНОКПП </t>
  </si>
  <si>
    <t>Дозволена (договірна) потужність, кВт</t>
  </si>
  <si>
    <t xml:space="preserve">договірна (дозволена)  потужність </t>
  </si>
  <si>
    <t>Споживачі, які отримують електричну енергію від кількох електропостачальників (розшифрувати в додатку 2), з них:</t>
  </si>
  <si>
    <t xml:space="preserve">ІV. Інформація щодо споживачів/користувачів  з власними електроустановками для виробництва електричної енергії, приєднаних до мереж оператора системи розподілу </t>
  </si>
  <si>
    <t>Код учасника оптового енергетичного ринку (ECRB):</t>
  </si>
  <si>
    <t xml:space="preserve">дозволена (договірна)  потужність </t>
  </si>
  <si>
    <t>29.03.2019 № 450
(у редакції постанови НКРЕКП
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</si>
</sst>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name val="Cambria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9" fillId="0" borderId="0"/>
    <xf numFmtId="0" fontId="11" fillId="0" borderId="0"/>
    <xf numFmtId="0" fontId="12" fillId="0" borderId="0"/>
  </cellStyleXfs>
  <cellXfs count="257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 applyProtection="1">
      <alignment wrapText="1"/>
    </xf>
    <xf numFmtId="0" fontId="1" fillId="0" borderId="0" xfId="0" applyFont="1" applyFill="1" applyBorder="1"/>
    <xf numFmtId="0" fontId="2" fillId="0" borderId="15" xfId="0" applyFont="1" applyFill="1" applyBorder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10" fillId="0" borderId="0" xfId="0" applyFont="1" applyFill="1"/>
    <xf numFmtId="0" fontId="1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4" fillId="0" borderId="0" xfId="3" applyFont="1" applyFill="1" applyBorder="1" applyProtection="1"/>
    <xf numFmtId="0" fontId="2" fillId="0" borderId="21" xfId="3" applyFont="1" applyFill="1" applyBorder="1" applyAlignment="1" applyProtection="1">
      <alignment horizontal="center" vertical="center"/>
      <protection locked="0"/>
    </xf>
    <xf numFmtId="49" fontId="2" fillId="0" borderId="15" xfId="3" applyNumberFormat="1" applyFont="1" applyFill="1" applyBorder="1" applyAlignment="1" applyProtection="1">
      <alignment horizontal="center" vertical="center"/>
      <protection locked="0"/>
    </xf>
    <xf numFmtId="0" fontId="10" fillId="0" borderId="0" xfId="3" applyNumberFormat="1" applyFont="1" applyFill="1" applyAlignment="1" applyProtection="1">
      <alignment vertical="center"/>
      <protection locked="0"/>
    </xf>
    <xf numFmtId="0" fontId="2" fillId="0" borderId="0" xfId="3" applyNumberFormat="1" applyFont="1" applyFill="1" applyAlignment="1" applyProtection="1">
      <alignment vertical="center"/>
      <protection locked="0"/>
    </xf>
    <xf numFmtId="0" fontId="2" fillId="0" borderId="0" xfId="3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Protection="1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Protection="1"/>
    <xf numFmtId="49" fontId="2" fillId="0" borderId="0" xfId="0" applyNumberFormat="1" applyFont="1" applyFill="1" applyAlignment="1" applyProtection="1">
      <alignment horizontal="center"/>
    </xf>
    <xf numFmtId="0" fontId="2" fillId="0" borderId="0" xfId="0" applyFont="1" applyFill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 applyProtection="1"/>
    <xf numFmtId="0" fontId="4" fillId="0" borderId="0" xfId="0" applyFont="1" applyFill="1" applyAlignment="1" applyProtection="1">
      <alignment wrapText="1"/>
    </xf>
    <xf numFmtId="0" fontId="5" fillId="0" borderId="0" xfId="0" applyFont="1" applyFill="1" applyProtection="1"/>
    <xf numFmtId="49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/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 vertical="center" wrapText="1"/>
    </xf>
    <xf numFmtId="49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top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Protection="1"/>
    <xf numFmtId="0" fontId="2" fillId="0" borderId="7" xfId="0" applyFont="1" applyFill="1" applyBorder="1" applyProtection="1"/>
    <xf numFmtId="0" fontId="1" fillId="0" borderId="0" xfId="0" applyFont="1" applyFill="1" applyBorder="1" applyProtection="1"/>
    <xf numFmtId="49" fontId="4" fillId="0" borderId="8" xfId="0" applyNumberFormat="1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vertical="top" wrapText="1"/>
    </xf>
    <xf numFmtId="49" fontId="4" fillId="0" borderId="0" xfId="1" applyNumberFormat="1" applyFont="1" applyFill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0" fontId="2" fillId="0" borderId="15" xfId="1" applyFont="1" applyFill="1" applyBorder="1" applyAlignment="1" applyProtection="1">
      <alignment horizontal="left" vertical="top" wrapText="1"/>
    </xf>
    <xf numFmtId="49" fontId="2" fillId="0" borderId="15" xfId="1" applyNumberFormat="1" applyFont="1" applyFill="1" applyBorder="1" applyAlignment="1" applyProtection="1">
      <alignment horizontal="center" vertical="top" wrapText="1"/>
    </xf>
    <xf numFmtId="0" fontId="7" fillId="0" borderId="15" xfId="1" applyFont="1" applyFill="1" applyBorder="1" applyAlignment="1" applyProtection="1">
      <alignment horizontal="left" vertical="top" wrapText="1" indent="1"/>
    </xf>
    <xf numFmtId="0" fontId="2" fillId="0" borderId="15" xfId="0" applyFont="1" applyFill="1" applyBorder="1" applyProtection="1"/>
    <xf numFmtId="0" fontId="7" fillId="0" borderId="15" xfId="1" applyFont="1" applyFill="1" applyBorder="1" applyAlignment="1" applyProtection="1">
      <alignment horizontal="left" vertical="top" wrapText="1" indent="4"/>
    </xf>
    <xf numFmtId="0" fontId="7" fillId="0" borderId="15" xfId="1" applyFont="1" applyFill="1" applyBorder="1" applyAlignment="1" applyProtection="1">
      <alignment horizontal="left" vertical="top" wrapText="1" indent="8"/>
    </xf>
    <xf numFmtId="0" fontId="7" fillId="0" borderId="15" xfId="0" applyFont="1" applyFill="1" applyBorder="1" applyAlignment="1" applyProtection="1">
      <alignment horizontal="left" vertical="center" wrapText="1"/>
    </xf>
    <xf numFmtId="0" fontId="2" fillId="0" borderId="15" xfId="1" applyFont="1" applyFill="1" applyBorder="1" applyAlignment="1" applyProtection="1">
      <alignment horizontal="left" vertical="top" wrapText="1" indent="1"/>
    </xf>
    <xf numFmtId="0" fontId="7" fillId="0" borderId="15" xfId="1" applyFont="1" applyFill="1" applyBorder="1" applyAlignment="1" applyProtection="1">
      <alignment horizontal="left" vertical="top" wrapText="1" indent="3"/>
    </xf>
    <xf numFmtId="49" fontId="2" fillId="0" borderId="15" xfId="0" applyNumberFormat="1" applyFont="1" applyFill="1" applyBorder="1" applyAlignment="1" applyProtection="1">
      <alignment horizontal="center" vertical="center"/>
    </xf>
    <xf numFmtId="0" fontId="2" fillId="0" borderId="15" xfId="1" applyFont="1" applyFill="1" applyBorder="1" applyAlignment="1" applyProtection="1">
      <alignment horizontal="left" vertical="top" wrapText="1" indent="3"/>
    </xf>
    <xf numFmtId="49" fontId="2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top" wrapText="1" indent="3"/>
    </xf>
    <xf numFmtId="49" fontId="2" fillId="0" borderId="0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Protection="1"/>
    <xf numFmtId="0" fontId="7" fillId="0" borderId="0" xfId="0" applyFont="1" applyFill="1" applyBorder="1" applyAlignment="1" applyProtection="1">
      <alignment horizontal="left" vertical="center" wrapText="1"/>
    </xf>
    <xf numFmtId="49" fontId="8" fillId="0" borderId="0" xfId="0" applyNumberFormat="1" applyFont="1" applyFill="1" applyAlignment="1" applyProtection="1">
      <alignment horizontal="center" vertical="center"/>
    </xf>
    <xf numFmtId="0" fontId="2" fillId="0" borderId="15" xfId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wrapText="1" indent="1"/>
    </xf>
    <xf numFmtId="49" fontId="4" fillId="0" borderId="0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top" wrapText="1"/>
    </xf>
    <xf numFmtId="0" fontId="10" fillId="0" borderId="0" xfId="0" applyFont="1" applyFill="1" applyProtection="1"/>
    <xf numFmtId="0" fontId="1" fillId="0" borderId="0" xfId="0" applyFont="1" applyFill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vertical="center"/>
    </xf>
    <xf numFmtId="0" fontId="2" fillId="0" borderId="15" xfId="1" applyFont="1" applyFill="1" applyBorder="1" applyAlignment="1" applyProtection="1">
      <alignment horizontal="left" vertical="center" wrapText="1"/>
    </xf>
    <xf numFmtId="0" fontId="2" fillId="0" borderId="15" xfId="1" applyFont="1" applyFill="1" applyBorder="1" applyAlignment="1" applyProtection="1">
      <alignment horizontal="left" vertical="top" wrapText="1" indent="2"/>
    </xf>
    <xf numFmtId="0" fontId="2" fillId="0" borderId="15" xfId="0" applyFont="1" applyFill="1" applyBorder="1" applyAlignment="1" applyProtection="1">
      <alignment vertical="top" wrapText="1"/>
    </xf>
    <xf numFmtId="0" fontId="4" fillId="0" borderId="15" xfId="0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Alignment="1" applyProtection="1">
      <alignment horizontal="left" vertical="center"/>
    </xf>
    <xf numFmtId="49" fontId="2" fillId="0" borderId="0" xfId="0" applyNumberFormat="1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left" vertical="top" wrapText="1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Border="1" applyAlignment="1" applyProtection="1">
      <alignment horizontal="center" vertical="top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 wrapText="1"/>
    </xf>
    <xf numFmtId="49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left" wrapText="1"/>
    </xf>
    <xf numFmtId="0" fontId="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7" fillId="0" borderId="0" xfId="1" applyFont="1" applyFill="1" applyBorder="1" applyAlignment="1" applyProtection="1">
      <alignment horizontal="left" vertical="top" wrapText="1" inden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3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/>
    </xf>
    <xf numFmtId="49" fontId="4" fillId="0" borderId="15" xfId="1" applyNumberFormat="1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5" xfId="2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2" fillId="0" borderId="15" xfId="3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wrapText="1"/>
    </xf>
    <xf numFmtId="4" fontId="2" fillId="0" borderId="15" xfId="3" applyNumberFormat="1" applyFont="1" applyFill="1" applyBorder="1" applyProtection="1">
      <protection locked="0"/>
    </xf>
    <xf numFmtId="3" fontId="2" fillId="0" borderId="15" xfId="3" applyNumberFormat="1" applyFont="1" applyFill="1" applyBorder="1" applyProtection="1">
      <protection locked="0"/>
    </xf>
    <xf numFmtId="0" fontId="2" fillId="0" borderId="15" xfId="0" applyFont="1" applyFill="1" applyBorder="1" applyAlignment="1" applyProtection="1">
      <alignment vertical="center" wrapText="1"/>
    </xf>
    <xf numFmtId="0" fontId="4" fillId="0" borderId="15" xfId="0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top" wrapText="1" indent="2"/>
    </xf>
    <xf numFmtId="0" fontId="2" fillId="0" borderId="15" xfId="0" applyFont="1" applyFill="1" applyBorder="1" applyAlignment="1" applyProtection="1">
      <alignment horizontal="center" vertical="center" wrapText="1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3" fontId="2" fillId="0" borderId="15" xfId="0" applyNumberFormat="1" applyFont="1" applyFill="1" applyBorder="1" applyAlignment="1" applyProtection="1">
      <alignment horizontal="center" vertical="center"/>
    </xf>
    <xf numFmtId="3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15" xfId="1" applyNumberFormat="1" applyFont="1" applyFill="1" applyBorder="1" applyAlignment="1" applyProtection="1">
      <alignment horizontal="center" vertical="top" wrapText="1"/>
      <protection locked="0"/>
    </xf>
    <xf numFmtId="3" fontId="2" fillId="0" borderId="15" xfId="0" applyNumberFormat="1" applyFont="1" applyFill="1" applyBorder="1" applyProtection="1">
      <protection locked="0"/>
    </xf>
    <xf numFmtId="4" fontId="2" fillId="0" borderId="15" xfId="0" applyNumberFormat="1" applyFont="1" applyFill="1" applyBorder="1" applyAlignment="1" applyProtection="1">
      <alignment horizontal="center" vertical="center"/>
    </xf>
    <xf numFmtId="4" fontId="4" fillId="0" borderId="15" xfId="1" applyNumberFormat="1" applyFont="1" applyFill="1" applyBorder="1" applyAlignment="1" applyProtection="1">
      <alignment horizontal="center" vertical="top" wrapText="1"/>
      <protection locked="0"/>
    </xf>
    <xf numFmtId="4" fontId="2" fillId="0" borderId="15" xfId="0" applyNumberFormat="1" applyFont="1" applyFill="1" applyBorder="1" applyProtection="1">
      <protection locked="0"/>
    </xf>
    <xf numFmtId="3" fontId="2" fillId="4" borderId="15" xfId="0" applyNumberFormat="1" applyFont="1" applyFill="1" applyBorder="1" applyAlignment="1" applyProtection="1">
      <alignment horizontal="center" vertical="center"/>
    </xf>
    <xf numFmtId="4" fontId="2" fillId="4" borderId="15" xfId="0" applyNumberFormat="1" applyFont="1" applyFill="1" applyBorder="1" applyAlignment="1" applyProtection="1">
      <alignment horizontal="center" vertical="center"/>
    </xf>
    <xf numFmtId="3" fontId="2" fillId="4" borderId="15" xfId="1" applyNumberFormat="1" applyFont="1" applyFill="1" applyBorder="1" applyAlignment="1" applyProtection="1">
      <alignment horizontal="center" vertical="center" wrapText="1"/>
    </xf>
    <xf numFmtId="4" fontId="2" fillId="4" borderId="15" xfId="1" applyNumberFormat="1" applyFont="1" applyFill="1" applyBorder="1" applyAlignment="1" applyProtection="1">
      <alignment horizontal="center" vertical="center" wrapText="1"/>
    </xf>
    <xf numFmtId="3" fontId="2" fillId="4" borderId="15" xfId="1" applyNumberFormat="1" applyFont="1" applyFill="1" applyBorder="1" applyAlignment="1" applyProtection="1">
      <alignment horizontal="center" vertical="center" wrapText="1"/>
      <protection locked="0"/>
    </xf>
    <xf numFmtId="4" fontId="2" fillId="4" borderId="15" xfId="1" applyNumberFormat="1" applyFont="1" applyFill="1" applyBorder="1" applyAlignment="1" applyProtection="1">
      <alignment horizontal="center" vertical="center" wrapText="1"/>
      <protection locked="0"/>
    </xf>
    <xf numFmtId="0" fontId="2" fillId="4" borderId="15" xfId="1" applyFont="1" applyFill="1" applyBorder="1" applyAlignment="1" applyProtection="1">
      <alignment horizontal="center" vertical="center" wrapText="1"/>
      <protection locked="0"/>
    </xf>
    <xf numFmtId="3" fontId="2" fillId="5" borderId="15" xfId="1" applyNumberFormat="1" applyFont="1" applyFill="1" applyBorder="1" applyAlignment="1" applyProtection="1">
      <alignment horizontal="center" vertical="center" wrapText="1"/>
      <protection locked="0"/>
    </xf>
    <xf numFmtId="4" fontId="2" fillId="5" borderId="15" xfId="1" applyNumberFormat="1" applyFont="1" applyFill="1" applyBorder="1" applyAlignment="1" applyProtection="1">
      <alignment horizontal="center" vertical="top" wrapText="1"/>
      <protection locked="0"/>
    </xf>
    <xf numFmtId="0" fontId="2" fillId="5" borderId="15" xfId="1" applyFont="1" applyFill="1" applyBorder="1" applyAlignment="1" applyProtection="1">
      <alignment horizontal="center" vertical="center" wrapText="1"/>
      <protection locked="0"/>
    </xf>
    <xf numFmtId="3" fontId="2" fillId="5" borderId="15" xfId="1" applyNumberFormat="1" applyFont="1" applyFill="1" applyBorder="1" applyAlignment="1" applyProtection="1">
      <alignment horizontal="center" vertical="top" wrapText="1"/>
      <protection locked="0"/>
    </xf>
    <xf numFmtId="4" fontId="2" fillId="6" borderId="16" xfId="0" applyNumberFormat="1" applyFont="1" applyFill="1" applyBorder="1" applyAlignment="1" applyProtection="1">
      <alignment horizontal="center" vertical="center" wrapText="1"/>
      <protection locked="0"/>
    </xf>
    <xf numFmtId="2" fontId="2" fillId="6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 wrapText="1"/>
    </xf>
    <xf numFmtId="3" fontId="2" fillId="4" borderId="15" xfId="0" applyNumberFormat="1" applyFont="1" applyFill="1" applyBorder="1" applyAlignment="1" applyProtection="1">
      <alignment horizontal="center" vertical="center" wrapText="1"/>
    </xf>
    <xf numFmtId="4" fontId="2" fillId="4" borderId="15" xfId="0" applyNumberFormat="1" applyFont="1" applyFill="1" applyBorder="1" applyAlignment="1" applyProtection="1">
      <alignment horizontal="center" vertical="center" wrapText="1"/>
    </xf>
    <xf numFmtId="164" fontId="2" fillId="4" borderId="15" xfId="0" applyNumberFormat="1" applyFont="1" applyFill="1" applyBorder="1" applyAlignment="1" applyProtection="1">
      <alignment horizontal="center" vertical="center" wrapText="1"/>
    </xf>
    <xf numFmtId="164" fontId="2" fillId="4" borderId="15" xfId="0" applyNumberFormat="1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center" vertical="center" wrapText="1"/>
      <protection locked="0"/>
    </xf>
    <xf numFmtId="4" fontId="2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 wrapText="1"/>
      <protection locked="0"/>
    </xf>
    <xf numFmtId="4" fontId="2" fillId="4" borderId="15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16" xfId="0" applyNumberFormat="1" applyFont="1" applyFill="1" applyBorder="1" applyAlignment="1" applyProtection="1">
      <alignment horizontal="center" vertical="center" wrapText="1"/>
    </xf>
    <xf numFmtId="2" fontId="2" fillId="6" borderId="16" xfId="0" applyNumberFormat="1" applyFont="1" applyFill="1" applyBorder="1" applyAlignment="1" applyProtection="1">
      <alignment horizontal="center" vertical="center" wrapText="1"/>
    </xf>
    <xf numFmtId="3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2" fillId="0" borderId="21" xfId="3" applyNumberFormat="1" applyFont="1" applyFill="1" applyBorder="1" applyProtection="1">
      <protection locked="0"/>
    </xf>
    <xf numFmtId="49" fontId="2" fillId="0" borderId="15" xfId="3" applyNumberFormat="1" applyFont="1" applyFill="1" applyBorder="1" applyProtection="1">
      <protection locked="0"/>
    </xf>
    <xf numFmtId="49" fontId="2" fillId="0" borderId="15" xfId="0" applyNumberFormat="1" applyFont="1" applyFill="1" applyBorder="1" applyAlignment="1" applyProtection="1">
      <protection locked="0"/>
    </xf>
    <xf numFmtId="49" fontId="2" fillId="0" borderId="22" xfId="3" applyNumberFormat="1" applyFont="1" applyFill="1" applyBorder="1" applyProtection="1">
      <protection locked="0"/>
    </xf>
    <xf numFmtId="3" fontId="2" fillId="0" borderId="15" xfId="0" applyNumberFormat="1" applyFont="1" applyFill="1" applyBorder="1" applyAlignment="1" applyProtection="1">
      <protection locked="0"/>
    </xf>
    <xf numFmtId="164" fontId="2" fillId="0" borderId="15" xfId="3" applyNumberFormat="1" applyFont="1" applyFill="1" applyBorder="1" applyProtection="1">
      <protection locked="0"/>
    </xf>
    <xf numFmtId="164" fontId="1" fillId="0" borderId="0" xfId="0" applyNumberFormat="1" applyFont="1" applyFill="1"/>
    <xf numFmtId="165" fontId="2" fillId="0" borderId="15" xfId="3" applyNumberFormat="1" applyFont="1" applyFill="1" applyBorder="1" applyProtection="1">
      <protection locked="0"/>
    </xf>
    <xf numFmtId="3" fontId="2" fillId="5" borderId="15" xfId="0" applyNumberFormat="1" applyFont="1" applyFill="1" applyBorder="1" applyAlignment="1" applyProtection="1">
      <alignment horizontal="center" vertical="center" wrapText="1"/>
      <protection locked="0"/>
    </xf>
    <xf numFmtId="3" fontId="10" fillId="5" borderId="15" xfId="0" applyNumberFormat="1" applyFont="1" applyFill="1" applyBorder="1" applyAlignment="1" applyProtection="1">
      <alignment horizontal="center" vertical="center"/>
      <protection locked="0"/>
    </xf>
    <xf numFmtId="4" fontId="10" fillId="5" borderId="15" xfId="0" applyNumberFormat="1" applyFont="1" applyFill="1" applyBorder="1" applyAlignment="1" applyProtection="1">
      <alignment horizontal="center" vertical="center"/>
      <protection locked="0"/>
    </xf>
    <xf numFmtId="164" fontId="10" fillId="5" borderId="15" xfId="0" applyNumberFormat="1" applyFont="1" applyFill="1" applyBorder="1" applyAlignment="1" applyProtection="1">
      <alignment horizontal="center" vertical="center"/>
      <protection locked="0"/>
    </xf>
    <xf numFmtId="2" fontId="2" fillId="7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7" borderId="16" xfId="0" applyNumberFormat="1" applyFont="1" applyFill="1" applyBorder="1" applyAlignment="1" applyProtection="1">
      <alignment horizontal="center" vertical="center" wrapText="1"/>
    </xf>
    <xf numFmtId="3" fontId="10" fillId="7" borderId="16" xfId="0" applyNumberFormat="1" applyFont="1" applyFill="1" applyBorder="1" applyAlignment="1" applyProtection="1">
      <alignment horizontal="center" vertical="center"/>
    </xf>
    <xf numFmtId="4" fontId="2" fillId="7" borderId="16" xfId="0" applyNumberFormat="1" applyFont="1" applyFill="1" applyBorder="1" applyAlignment="1" applyProtection="1">
      <alignment horizontal="center" vertical="center" wrapText="1"/>
    </xf>
    <xf numFmtId="4" fontId="10" fillId="7" borderId="16" xfId="0" applyNumberFormat="1" applyFont="1" applyFill="1" applyBorder="1" applyAlignment="1" applyProtection="1">
      <alignment horizontal="center" vertical="center"/>
    </xf>
    <xf numFmtId="164" fontId="2" fillId="7" borderId="16" xfId="0" applyNumberFormat="1" applyFont="1" applyFill="1" applyBorder="1" applyAlignment="1" applyProtection="1">
      <alignment horizontal="center" vertical="center" wrapText="1"/>
    </xf>
    <xf numFmtId="164" fontId="10" fillId="7" borderId="16" xfId="0" applyNumberFormat="1" applyFont="1" applyFill="1" applyBorder="1" applyAlignment="1" applyProtection="1">
      <alignment horizontal="center" vertical="center"/>
    </xf>
    <xf numFmtId="3" fontId="2" fillId="5" borderId="15" xfId="0" applyNumberFormat="1" applyFont="1" applyFill="1" applyBorder="1" applyAlignment="1" applyProtection="1">
      <alignment horizontal="center"/>
      <protection locked="0"/>
    </xf>
    <xf numFmtId="164" fontId="2" fillId="5" borderId="15" xfId="0" applyNumberFormat="1" applyFont="1" applyFill="1" applyBorder="1" applyAlignment="1" applyProtection="1">
      <alignment horizontal="center"/>
      <protection locked="0"/>
    </xf>
    <xf numFmtId="3" fontId="10" fillId="5" borderId="15" xfId="0" applyNumberFormat="1" applyFont="1" applyFill="1" applyBorder="1" applyAlignment="1" applyProtection="1">
      <alignment horizontal="center" wrapText="1"/>
      <protection locked="0"/>
    </xf>
    <xf numFmtId="3" fontId="10" fillId="5" borderId="15" xfId="0" applyNumberFormat="1" applyFont="1" applyFill="1" applyBorder="1" applyAlignment="1" applyProtection="1">
      <alignment horizontal="center"/>
      <protection locked="0"/>
    </xf>
    <xf numFmtId="164" fontId="10" fillId="5" borderId="15" xfId="0" applyNumberFormat="1" applyFont="1" applyFill="1" applyBorder="1" applyAlignment="1" applyProtection="1">
      <alignment horizontal="center"/>
      <protection locked="0"/>
    </xf>
    <xf numFmtId="4" fontId="2" fillId="5" borderId="15" xfId="1" applyNumberFormat="1" applyFont="1" applyFill="1" applyBorder="1" applyAlignment="1" applyProtection="1">
      <alignment horizontal="center" vertical="center" wrapText="1"/>
      <protection locked="0"/>
    </xf>
    <xf numFmtId="4" fontId="2" fillId="5" borderId="15" xfId="0" applyNumberFormat="1" applyFont="1" applyFill="1" applyBorder="1" applyAlignment="1" applyProtection="1">
      <alignment horizontal="center"/>
      <protection locked="0"/>
    </xf>
    <xf numFmtId="2" fontId="2" fillId="5" borderId="15" xfId="0" applyNumberFormat="1" applyFont="1" applyFill="1" applyBorder="1" applyAlignment="1" applyProtection="1">
      <alignment horizontal="center"/>
      <protection locked="0"/>
    </xf>
    <xf numFmtId="4" fontId="2" fillId="5" borderId="15" xfId="0" applyNumberFormat="1" applyFont="1" applyFill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 applyProtection="1">
      <alignment horizontal="center" vertical="top"/>
      <protection locked="0"/>
    </xf>
    <xf numFmtId="0" fontId="2" fillId="0" borderId="20" xfId="0" applyFont="1" applyFill="1" applyBorder="1" applyAlignment="1" applyProtection="1">
      <alignment horizontal="center" vertical="top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49" fontId="4" fillId="0" borderId="15" xfId="1" applyNumberFormat="1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49" fontId="4" fillId="0" borderId="15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49" fontId="4" fillId="0" borderId="18" xfId="1" applyNumberFormat="1" applyFont="1" applyFill="1" applyBorder="1" applyAlignment="1" applyProtection="1">
      <alignment horizontal="center" vertical="center" wrapText="1"/>
    </xf>
    <xf numFmtId="49" fontId="4" fillId="0" borderId="19" xfId="1" applyNumberFormat="1" applyFont="1" applyFill="1" applyBorder="1" applyAlignment="1" applyProtection="1">
      <alignment horizontal="center" vertical="center" wrapText="1"/>
    </xf>
    <xf numFmtId="0" fontId="4" fillId="0" borderId="18" xfId="1" applyFont="1" applyFill="1" applyBorder="1" applyAlignment="1" applyProtection="1">
      <alignment horizontal="center" vertical="center" wrapText="1"/>
    </xf>
    <xf numFmtId="0" fontId="4" fillId="0" borderId="19" xfId="1" applyFont="1" applyFill="1" applyBorder="1" applyAlignment="1" applyProtection="1">
      <alignment horizontal="center" vertical="center" wrapText="1"/>
    </xf>
    <xf numFmtId="0" fontId="4" fillId="0" borderId="26" xfId="1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2" fillId="0" borderId="18" xfId="2" applyFont="1" applyFill="1" applyBorder="1" applyAlignment="1" applyProtection="1">
      <alignment horizontal="center" vertical="center" wrapText="1"/>
    </xf>
    <xf numFmtId="0" fontId="2" fillId="0" borderId="19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5" xfId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49" fontId="2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3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4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5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4" xfId="0" applyNumberFormat="1" applyFont="1" applyFill="1" applyBorder="1" applyAlignment="1" applyProtection="1">
      <alignment horizontal="center" vertical="center"/>
      <protection locked="0"/>
    </xf>
    <xf numFmtId="49" fontId="2" fillId="3" borderId="25" xfId="0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distributed" wrapText="1"/>
    </xf>
    <xf numFmtId="0" fontId="2" fillId="0" borderId="0" xfId="0" applyFont="1" applyFill="1" applyBorder="1" applyAlignment="1" applyProtection="1">
      <alignment horizontal="left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right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0" fontId="2" fillId="0" borderId="15" xfId="2" applyFont="1" applyFill="1" applyBorder="1" applyAlignment="1" applyProtection="1">
      <alignment horizontal="center" vertical="center" wrapText="1"/>
    </xf>
    <xf numFmtId="49" fontId="4" fillId="0" borderId="26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4" fillId="0" borderId="0" xfId="3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3" borderId="27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17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18" xfId="3" applyFont="1" applyFill="1" applyBorder="1" applyAlignment="1" applyProtection="1">
      <alignment horizontal="center" vertical="center" wrapText="1"/>
    </xf>
    <xf numFmtId="0" fontId="2" fillId="0" borderId="19" xfId="3" applyFont="1" applyFill="1" applyBorder="1" applyAlignment="1" applyProtection="1">
      <alignment horizontal="center" vertical="center" wrapText="1"/>
    </xf>
  </cellXfs>
  <cellStyles count="5">
    <cellStyle name="Iau?iue" xfId="1" xr:uid="{00000000-0005-0000-0000-000000000000}"/>
    <cellStyle name="Звичайний" xfId="0" builtinId="0"/>
    <cellStyle name="Звичайний 3" xfId="3" xr:uid="{00000000-0005-0000-0000-000002000000}"/>
    <cellStyle name="Звичайний 5" xfId="2" xr:uid="{00000000-0005-0000-0000-000003000000}"/>
    <cellStyle name="Обычный_ДОДАТКИ 2" xfId="4" xr:uid="{00000000-0005-0000-0000-000004000000}"/>
  </cellStyles>
  <dxfs count="0"/>
  <tableStyles count="0" defaultTableStyle="TableStyleMedium2" defaultPivotStyle="PivotStyleLight16"/>
  <colors>
    <mruColors>
      <color rgb="FFE9F9FD"/>
      <color rgb="FFFFFFC5"/>
      <color rgb="FFF0FEDA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15"/>
  <sheetViews>
    <sheetView showGridLines="0" tabSelected="1" zoomScale="59" zoomScaleNormal="59" zoomScaleSheetLayoutView="69" workbookViewId="0">
      <selection activeCell="F4" sqref="F4"/>
    </sheetView>
  </sheetViews>
  <sheetFormatPr defaultColWidth="9.140625" defaultRowHeight="15.75" x14ac:dyDescent="0.25"/>
  <cols>
    <col min="1" max="1" width="9.140625" style="1"/>
    <col min="2" max="2" width="12.42578125" style="2" bestFit="1" customWidth="1"/>
    <col min="3" max="3" width="55.85546875" style="3" customWidth="1"/>
    <col min="4" max="4" width="9.85546875" style="4" customWidth="1"/>
    <col min="5" max="5" width="15.140625" style="5" customWidth="1"/>
    <col min="6" max="6" width="13.85546875" style="3" customWidth="1"/>
    <col min="7" max="7" width="17.28515625" style="3" customWidth="1"/>
    <col min="8" max="8" width="16.7109375" style="3" customWidth="1"/>
    <col min="9" max="9" width="13.140625" style="1" customWidth="1"/>
    <col min="10" max="10" width="13.28515625" style="1" customWidth="1"/>
    <col min="11" max="11" width="14" style="1" customWidth="1"/>
    <col min="12" max="12" width="15.7109375" style="1" customWidth="1"/>
    <col min="13" max="13" width="11" style="1" customWidth="1"/>
    <col min="14" max="14" width="12.85546875" style="1" customWidth="1"/>
    <col min="15" max="15" width="13.28515625" style="1" customWidth="1"/>
    <col min="16" max="16" width="14.7109375" style="1" customWidth="1"/>
    <col min="17" max="17" width="13.85546875" style="1" customWidth="1"/>
    <col min="18" max="18" width="16.140625" style="1" customWidth="1"/>
    <col min="19" max="19" width="11.28515625" style="1" customWidth="1"/>
    <col min="20" max="20" width="10.42578125" style="1" customWidth="1"/>
    <col min="21" max="21" width="11.5703125" style="1" customWidth="1"/>
    <col min="22" max="22" width="11" style="1" customWidth="1"/>
    <col min="23" max="23" width="10.7109375" style="1" customWidth="1"/>
    <col min="24" max="24" width="11" style="1" customWidth="1"/>
    <col min="25" max="16384" width="9.140625" style="1"/>
  </cols>
  <sheetData>
    <row r="1" spans="1:24" ht="18.75" x14ac:dyDescent="0.25">
      <c r="A1" s="24"/>
      <c r="B1" s="25"/>
      <c r="C1" s="26"/>
      <c r="D1" s="27"/>
      <c r="E1" s="28"/>
      <c r="F1" s="26"/>
      <c r="G1" s="26"/>
      <c r="H1" s="26"/>
      <c r="I1" s="24"/>
      <c r="J1" s="24"/>
      <c r="K1" s="24"/>
      <c r="L1" s="24"/>
      <c r="M1" s="24"/>
      <c r="N1" s="24"/>
      <c r="O1" s="24"/>
      <c r="P1" s="29"/>
      <c r="Q1" s="24"/>
      <c r="R1" s="24"/>
      <c r="S1" s="24"/>
      <c r="T1" s="24"/>
      <c r="U1" s="24"/>
      <c r="V1" s="24"/>
      <c r="W1" s="24"/>
      <c r="X1" s="24"/>
    </row>
    <row r="2" spans="1:24" x14ac:dyDescent="0.25">
      <c r="A2" s="26"/>
      <c r="B2" s="224" t="s">
        <v>0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30"/>
      <c r="N2" s="30"/>
      <c r="O2" s="30"/>
      <c r="P2" s="30"/>
      <c r="Q2" s="30"/>
      <c r="R2" s="24"/>
      <c r="S2" s="24"/>
      <c r="T2" s="24"/>
      <c r="U2" s="24"/>
      <c r="V2" s="24"/>
      <c r="W2" s="24"/>
      <c r="X2" s="24"/>
    </row>
    <row r="3" spans="1:24" ht="20.25" customHeight="1" x14ac:dyDescent="0.25">
      <c r="A3" s="26"/>
      <c r="B3" s="225" t="s">
        <v>1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31"/>
      <c r="N3" s="31"/>
      <c r="O3" s="32"/>
      <c r="P3" s="31"/>
      <c r="Q3" s="31"/>
      <c r="R3" s="24"/>
      <c r="S3" s="24"/>
      <c r="T3" s="24"/>
      <c r="U3" s="24"/>
      <c r="V3" s="24"/>
      <c r="W3" s="24"/>
      <c r="X3" s="24"/>
    </row>
    <row r="4" spans="1:24" x14ac:dyDescent="0.25">
      <c r="A4" s="24"/>
      <c r="B4" s="33"/>
      <c r="C4" s="34"/>
      <c r="E4" s="33" t="s">
        <v>2</v>
      </c>
      <c r="F4" s="126"/>
      <c r="G4" s="33" t="s">
        <v>3</v>
      </c>
      <c r="H4" s="26"/>
      <c r="I4" s="34"/>
      <c r="J4" s="34"/>
      <c r="K4" s="32"/>
      <c r="L4" s="34"/>
      <c r="M4" s="35"/>
      <c r="N4" s="32"/>
      <c r="O4" s="32"/>
      <c r="P4" s="32"/>
      <c r="Q4" s="32"/>
      <c r="R4" s="24"/>
      <c r="S4" s="24"/>
      <c r="T4" s="24"/>
      <c r="U4" s="24"/>
      <c r="V4" s="24"/>
      <c r="W4" s="24"/>
      <c r="X4" s="24"/>
    </row>
    <row r="5" spans="1:24" ht="16.5" thickBot="1" x14ac:dyDescent="0.3">
      <c r="A5" s="24"/>
      <c r="B5" s="33"/>
      <c r="C5" s="36"/>
      <c r="D5" s="37"/>
      <c r="E5" s="26"/>
      <c r="F5" s="26"/>
      <c r="G5" s="26"/>
      <c r="H5" s="26"/>
      <c r="I5" s="26"/>
      <c r="J5" s="26"/>
      <c r="K5" s="26"/>
      <c r="L5" s="26"/>
      <c r="M5" s="32"/>
      <c r="N5" s="32"/>
      <c r="O5" s="32"/>
      <c r="P5" s="32"/>
      <c r="Q5" s="32"/>
      <c r="R5" s="24"/>
      <c r="S5" s="24"/>
      <c r="T5" s="24"/>
      <c r="U5" s="24"/>
      <c r="V5" s="24"/>
      <c r="W5" s="24"/>
      <c r="X5" s="24"/>
    </row>
    <row r="6" spans="1:24" ht="35.25" customHeight="1" thickBot="1" x14ac:dyDescent="0.3">
      <c r="A6" s="24"/>
      <c r="B6" s="226" t="s">
        <v>4</v>
      </c>
      <c r="C6" s="227"/>
      <c r="D6" s="227"/>
      <c r="E6" s="228"/>
      <c r="F6" s="226" t="s">
        <v>5</v>
      </c>
      <c r="G6" s="228"/>
      <c r="H6" s="26"/>
      <c r="I6" s="26"/>
      <c r="J6" s="32"/>
      <c r="K6" s="32"/>
      <c r="L6" s="32"/>
      <c r="M6" s="38"/>
      <c r="N6" s="32"/>
      <c r="O6" s="208" t="s">
        <v>6</v>
      </c>
      <c r="P6" s="208"/>
      <c r="Q6" s="208"/>
      <c r="R6" s="24"/>
      <c r="S6" s="24"/>
      <c r="T6" s="24"/>
      <c r="U6" s="24"/>
      <c r="V6" s="24"/>
      <c r="W6" s="24"/>
      <c r="X6" s="24"/>
    </row>
    <row r="7" spans="1:24" ht="39.75" customHeight="1" x14ac:dyDescent="0.25">
      <c r="A7" s="24"/>
      <c r="B7" s="223" t="s">
        <v>7</v>
      </c>
      <c r="C7" s="218"/>
      <c r="D7" s="218"/>
      <c r="E7" s="231"/>
      <c r="F7" s="232" t="s">
        <v>8</v>
      </c>
      <c r="G7" s="233"/>
      <c r="H7" s="26"/>
      <c r="I7" s="26"/>
      <c r="J7" s="32"/>
      <c r="K7" s="32"/>
      <c r="L7" s="32"/>
      <c r="M7" s="8"/>
      <c r="N7" s="32"/>
      <c r="O7" s="218" t="s">
        <v>9</v>
      </c>
      <c r="P7" s="218"/>
      <c r="Q7" s="218"/>
      <c r="R7" s="24"/>
      <c r="S7" s="24"/>
      <c r="T7" s="24"/>
      <c r="U7" s="24"/>
      <c r="V7" s="24"/>
      <c r="W7" s="24"/>
      <c r="X7" s="24"/>
    </row>
    <row r="8" spans="1:24" ht="50.25" customHeight="1" x14ac:dyDescent="0.25">
      <c r="A8" s="24"/>
      <c r="B8" s="223" t="s">
        <v>10</v>
      </c>
      <c r="C8" s="218"/>
      <c r="D8" s="218"/>
      <c r="E8" s="231"/>
      <c r="F8" s="234"/>
      <c r="G8" s="235"/>
      <c r="H8" s="26"/>
      <c r="I8" s="26"/>
      <c r="J8" s="32"/>
      <c r="K8" s="32"/>
      <c r="L8" s="32"/>
      <c r="M8" s="8"/>
      <c r="N8" s="32"/>
      <c r="O8" s="219" t="s">
        <v>11</v>
      </c>
      <c r="P8" s="219"/>
      <c r="Q8" s="219"/>
      <c r="R8" s="24"/>
      <c r="S8" s="24"/>
      <c r="T8" s="24"/>
      <c r="U8" s="24"/>
      <c r="V8" s="24"/>
      <c r="W8" s="24"/>
      <c r="X8" s="24"/>
    </row>
    <row r="9" spans="1:24" ht="51" customHeight="1" thickBot="1" x14ac:dyDescent="0.3">
      <c r="A9" s="24"/>
      <c r="B9" s="238"/>
      <c r="C9" s="239"/>
      <c r="D9" s="239"/>
      <c r="E9" s="240"/>
      <c r="F9" s="236"/>
      <c r="G9" s="237"/>
      <c r="H9" s="26"/>
      <c r="I9" s="26"/>
      <c r="J9" s="32"/>
      <c r="K9" s="32"/>
      <c r="L9" s="32"/>
      <c r="M9" s="32"/>
      <c r="N9" s="32"/>
      <c r="O9" s="220" t="s">
        <v>370</v>
      </c>
      <c r="P9" s="220"/>
      <c r="Q9" s="220"/>
      <c r="R9" s="24"/>
      <c r="S9" s="24"/>
      <c r="T9" s="24"/>
      <c r="U9" s="24"/>
      <c r="V9" s="24"/>
      <c r="W9" s="24"/>
      <c r="X9" s="24"/>
    </row>
    <row r="10" spans="1:24" ht="16.5" thickBot="1" x14ac:dyDescent="0.3">
      <c r="A10" s="24"/>
      <c r="B10" s="39"/>
      <c r="C10" s="40"/>
      <c r="D10" s="41"/>
      <c r="E10" s="42"/>
      <c r="F10" s="43"/>
      <c r="G10" s="43"/>
      <c r="H10" s="26"/>
      <c r="I10" s="26"/>
      <c r="J10" s="26"/>
      <c r="K10" s="26"/>
      <c r="L10" s="26"/>
      <c r="M10" s="32"/>
      <c r="N10" s="32"/>
      <c r="O10" s="32"/>
      <c r="P10" s="32"/>
      <c r="Q10" s="32"/>
      <c r="R10" s="24"/>
      <c r="S10" s="24"/>
      <c r="T10" s="24"/>
      <c r="U10" s="24"/>
      <c r="V10" s="24"/>
      <c r="W10" s="24"/>
      <c r="X10" s="24"/>
    </row>
    <row r="11" spans="1:24" x14ac:dyDescent="0.25">
      <c r="A11" s="24"/>
      <c r="B11" s="229" t="s">
        <v>12</v>
      </c>
      <c r="C11" s="230"/>
      <c r="D11" s="44"/>
      <c r="E11" s="45"/>
      <c r="F11" s="46"/>
      <c r="G11" s="46"/>
      <c r="H11" s="47"/>
      <c r="I11" s="47"/>
      <c r="J11" s="47"/>
      <c r="K11" s="47"/>
      <c r="L11" s="47"/>
      <c r="M11" s="47"/>
      <c r="N11" s="47"/>
      <c r="O11" s="47"/>
      <c r="P11" s="47"/>
      <c r="Q11" s="48"/>
      <c r="R11" s="24"/>
      <c r="S11" s="24"/>
      <c r="T11" s="24"/>
      <c r="U11" s="24"/>
      <c r="V11" s="24"/>
      <c r="W11" s="24"/>
      <c r="X11" s="24"/>
    </row>
    <row r="12" spans="1:24" ht="15.75" customHeight="1" x14ac:dyDescent="0.25">
      <c r="A12" s="24"/>
      <c r="B12" s="223" t="s">
        <v>13</v>
      </c>
      <c r="C12" s="218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2"/>
      <c r="R12" s="24"/>
      <c r="S12" s="24"/>
      <c r="T12" s="24"/>
      <c r="U12" s="24"/>
      <c r="V12" s="24"/>
      <c r="W12" s="24"/>
      <c r="X12" s="24"/>
    </row>
    <row r="13" spans="1:24" ht="20.25" customHeight="1" x14ac:dyDescent="0.25">
      <c r="A13" s="24"/>
      <c r="B13" s="221" t="s">
        <v>214</v>
      </c>
      <c r="C13" s="222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4"/>
      <c r="R13" s="24"/>
      <c r="S13" s="24"/>
      <c r="T13" s="24"/>
      <c r="U13" s="24"/>
      <c r="V13" s="24"/>
      <c r="W13" s="24"/>
      <c r="X13" s="24"/>
    </row>
    <row r="14" spans="1:24" ht="15.75" customHeight="1" x14ac:dyDescent="0.25">
      <c r="A14" s="24"/>
      <c r="B14" s="221" t="s">
        <v>14</v>
      </c>
      <c r="C14" s="222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4"/>
      <c r="R14" s="24"/>
      <c r="S14" s="24"/>
      <c r="T14" s="24"/>
      <c r="U14" s="24"/>
      <c r="V14" s="24"/>
      <c r="W14" s="24"/>
      <c r="X14" s="24"/>
    </row>
    <row r="15" spans="1:24" x14ac:dyDescent="0.25">
      <c r="A15" s="49"/>
      <c r="B15" s="221" t="s">
        <v>15</v>
      </c>
      <c r="C15" s="222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4"/>
      <c r="R15" s="24"/>
      <c r="S15" s="24"/>
      <c r="T15" s="24"/>
      <c r="U15" s="24"/>
      <c r="V15" s="24"/>
      <c r="W15" s="24"/>
      <c r="X15" s="24"/>
    </row>
    <row r="16" spans="1:24" x14ac:dyDescent="0.25">
      <c r="A16" s="49"/>
      <c r="B16" s="221" t="s">
        <v>368</v>
      </c>
      <c r="C16" s="222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4"/>
      <c r="R16" s="24"/>
      <c r="S16" s="24"/>
      <c r="T16" s="24"/>
      <c r="U16" s="24"/>
      <c r="V16" s="24"/>
      <c r="W16" s="24"/>
      <c r="X16" s="24"/>
    </row>
    <row r="17" spans="1:24" ht="18.75" customHeight="1" x14ac:dyDescent="0.25">
      <c r="A17" s="49"/>
      <c r="B17" s="223" t="s">
        <v>16</v>
      </c>
      <c r="C17" s="218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6"/>
      <c r="R17" s="24"/>
      <c r="S17" s="24"/>
      <c r="T17" s="24"/>
      <c r="U17" s="24"/>
      <c r="V17" s="24"/>
      <c r="W17" s="24"/>
      <c r="X17" s="24"/>
    </row>
    <row r="18" spans="1:24" ht="33" customHeight="1" thickBot="1" x14ac:dyDescent="0.3">
      <c r="A18" s="49"/>
      <c r="B18" s="50"/>
      <c r="C18" s="51"/>
      <c r="D18" s="209" t="s">
        <v>213</v>
      </c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10"/>
      <c r="R18" s="24"/>
      <c r="S18" s="24"/>
      <c r="T18" s="24"/>
      <c r="U18" s="24"/>
      <c r="V18" s="24"/>
      <c r="W18" s="24"/>
      <c r="X18" s="24"/>
    </row>
    <row r="19" spans="1:24" x14ac:dyDescent="0.25">
      <c r="A19" s="24"/>
      <c r="B19" s="25"/>
      <c r="C19" s="26"/>
      <c r="D19" s="27"/>
      <c r="E19" s="28"/>
      <c r="F19" s="26"/>
      <c r="G19" s="26"/>
      <c r="H19" s="26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</row>
    <row r="20" spans="1:24" x14ac:dyDescent="0.25">
      <c r="A20" s="24"/>
      <c r="B20" s="217" t="s">
        <v>17</v>
      </c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ht="9.75" customHeight="1" x14ac:dyDescent="0.25">
      <c r="A21" s="24"/>
      <c r="B21" s="25"/>
      <c r="C21" s="117"/>
      <c r="D21" s="52"/>
      <c r="E21" s="53"/>
      <c r="F21" s="117"/>
      <c r="G21" s="117"/>
      <c r="H21" s="117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</row>
    <row r="22" spans="1:24" ht="20.25" customHeight="1" x14ac:dyDescent="0.25">
      <c r="A22" s="24"/>
      <c r="B22" s="193" t="s">
        <v>18</v>
      </c>
      <c r="C22" s="207" t="s">
        <v>19</v>
      </c>
      <c r="D22" s="193" t="s">
        <v>20</v>
      </c>
      <c r="E22" s="194" t="s">
        <v>21</v>
      </c>
      <c r="F22" s="194"/>
      <c r="G22" s="194"/>
      <c r="H22" s="194"/>
      <c r="I22" s="194" t="s">
        <v>22</v>
      </c>
      <c r="J22" s="194"/>
      <c r="K22" s="194"/>
      <c r="L22" s="19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</row>
    <row r="23" spans="1:24" ht="90.75" customHeight="1" x14ac:dyDescent="0.25">
      <c r="A23" s="24"/>
      <c r="B23" s="193"/>
      <c r="C23" s="207"/>
      <c r="D23" s="193"/>
      <c r="E23" s="115" t="s">
        <v>23</v>
      </c>
      <c r="F23" s="115" t="s">
        <v>24</v>
      </c>
      <c r="G23" s="115" t="s">
        <v>369</v>
      </c>
      <c r="H23" s="115" t="s">
        <v>25</v>
      </c>
      <c r="I23" s="115" t="s">
        <v>23</v>
      </c>
      <c r="J23" s="115" t="s">
        <v>24</v>
      </c>
      <c r="K23" s="125" t="s">
        <v>369</v>
      </c>
      <c r="L23" s="115" t="s">
        <v>25</v>
      </c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</row>
    <row r="24" spans="1:24" ht="18.75" customHeight="1" x14ac:dyDescent="0.25">
      <c r="A24" s="24"/>
      <c r="B24" s="193"/>
      <c r="C24" s="207"/>
      <c r="D24" s="193"/>
      <c r="E24" s="54" t="s">
        <v>26</v>
      </c>
      <c r="F24" s="55" t="s">
        <v>27</v>
      </c>
      <c r="G24" s="55" t="s">
        <v>27</v>
      </c>
      <c r="H24" s="54" t="s">
        <v>26</v>
      </c>
      <c r="I24" s="54" t="s">
        <v>26</v>
      </c>
      <c r="J24" s="55" t="s">
        <v>27</v>
      </c>
      <c r="K24" s="55" t="s">
        <v>27</v>
      </c>
      <c r="L24" s="54" t="s">
        <v>26</v>
      </c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x14ac:dyDescent="0.25">
      <c r="A25" s="24"/>
      <c r="B25" s="56" t="s">
        <v>28</v>
      </c>
      <c r="C25" s="54" t="s">
        <v>29</v>
      </c>
      <c r="D25" s="56" t="s">
        <v>30</v>
      </c>
      <c r="E25" s="115">
        <v>1</v>
      </c>
      <c r="F25" s="115">
        <v>2</v>
      </c>
      <c r="G25" s="55">
        <v>3</v>
      </c>
      <c r="H25" s="55">
        <v>4</v>
      </c>
      <c r="I25" s="55">
        <v>5</v>
      </c>
      <c r="J25" s="131">
        <v>6</v>
      </c>
      <c r="K25" s="131">
        <v>7</v>
      </c>
      <c r="L25" s="127">
        <v>8</v>
      </c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</row>
    <row r="26" spans="1:24" x14ac:dyDescent="0.25">
      <c r="A26" s="24"/>
      <c r="B26" s="56" t="s">
        <v>31</v>
      </c>
      <c r="C26" s="57" t="s">
        <v>32</v>
      </c>
      <c r="D26" s="58" t="s">
        <v>33</v>
      </c>
      <c r="E26" s="134">
        <f>E27+E38+E39+E51+E52+E53</f>
        <v>0</v>
      </c>
      <c r="F26" s="135">
        <f t="shared" ref="F26:K26" si="0">F27+F38+F39+F51+F52+F53</f>
        <v>0</v>
      </c>
      <c r="G26" s="135">
        <f t="shared" si="0"/>
        <v>0</v>
      </c>
      <c r="H26" s="134">
        <f t="shared" si="0"/>
        <v>0</v>
      </c>
      <c r="I26" s="134">
        <f t="shared" si="0"/>
        <v>0</v>
      </c>
      <c r="J26" s="135">
        <f t="shared" si="0"/>
        <v>0</v>
      </c>
      <c r="K26" s="135">
        <f t="shared" si="0"/>
        <v>0</v>
      </c>
      <c r="L26" s="134">
        <f>L27+L38+L39+L51+L52+L53</f>
        <v>0</v>
      </c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</row>
    <row r="27" spans="1:24" x14ac:dyDescent="0.25">
      <c r="A27" s="24"/>
      <c r="B27" s="56" t="s">
        <v>34</v>
      </c>
      <c r="C27" s="57" t="s">
        <v>182</v>
      </c>
      <c r="D27" s="58" t="s">
        <v>35</v>
      </c>
      <c r="E27" s="134">
        <f>E28+E31</f>
        <v>0</v>
      </c>
      <c r="F27" s="135">
        <f t="shared" ref="F27:L27" si="1">F28+F31</f>
        <v>0</v>
      </c>
      <c r="G27" s="135">
        <f t="shared" si="1"/>
        <v>0</v>
      </c>
      <c r="H27" s="134">
        <f t="shared" si="1"/>
        <v>0</v>
      </c>
      <c r="I27" s="134">
        <f t="shared" si="1"/>
        <v>0</v>
      </c>
      <c r="J27" s="135">
        <f t="shared" si="1"/>
        <v>0</v>
      </c>
      <c r="K27" s="135">
        <f t="shared" si="1"/>
        <v>0</v>
      </c>
      <c r="L27" s="134">
        <f t="shared" si="1"/>
        <v>0</v>
      </c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</row>
    <row r="28" spans="1:24" x14ac:dyDescent="0.25">
      <c r="A28" s="24"/>
      <c r="B28" s="56" t="s">
        <v>36</v>
      </c>
      <c r="C28" s="57" t="s">
        <v>37</v>
      </c>
      <c r="D28" s="58" t="s">
        <v>38</v>
      </c>
      <c r="E28" s="136">
        <f>E29+E30</f>
        <v>0</v>
      </c>
      <c r="F28" s="137">
        <f t="shared" ref="F28:L28" si="2">F29+F30</f>
        <v>0</v>
      </c>
      <c r="G28" s="137">
        <f t="shared" si="2"/>
        <v>0</v>
      </c>
      <c r="H28" s="136">
        <f t="shared" si="2"/>
        <v>0</v>
      </c>
      <c r="I28" s="136">
        <f t="shared" si="2"/>
        <v>0</v>
      </c>
      <c r="J28" s="137">
        <f t="shared" si="2"/>
        <v>0</v>
      </c>
      <c r="K28" s="137">
        <f t="shared" si="2"/>
        <v>0</v>
      </c>
      <c r="L28" s="136">
        <f t="shared" si="2"/>
        <v>0</v>
      </c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</row>
    <row r="29" spans="1:24" x14ac:dyDescent="0.25">
      <c r="A29" s="24"/>
      <c r="B29" s="56" t="s">
        <v>39</v>
      </c>
      <c r="C29" s="59" t="s">
        <v>40</v>
      </c>
      <c r="D29" s="58" t="s">
        <v>41</v>
      </c>
      <c r="E29" s="141"/>
      <c r="F29" s="142"/>
      <c r="G29" s="142"/>
      <c r="H29" s="144"/>
      <c r="I29" s="178"/>
      <c r="J29" s="184"/>
      <c r="K29" s="184"/>
      <c r="L29" s="178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</row>
    <row r="30" spans="1:24" x14ac:dyDescent="0.25">
      <c r="A30" s="24"/>
      <c r="B30" s="56" t="s">
        <v>42</v>
      </c>
      <c r="C30" s="59" t="s">
        <v>43</v>
      </c>
      <c r="D30" s="58" t="s">
        <v>44</v>
      </c>
      <c r="E30" s="141"/>
      <c r="F30" s="142"/>
      <c r="G30" s="142"/>
      <c r="H30" s="144"/>
      <c r="I30" s="178"/>
      <c r="J30" s="184"/>
      <c r="K30" s="184"/>
      <c r="L30" s="178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</row>
    <row r="31" spans="1:24" ht="31.5" x14ac:dyDescent="0.25">
      <c r="A31" s="24"/>
      <c r="B31" s="56" t="s">
        <v>45</v>
      </c>
      <c r="C31" s="57" t="s">
        <v>183</v>
      </c>
      <c r="D31" s="58" t="s">
        <v>46</v>
      </c>
      <c r="E31" s="136">
        <f>E32+E35</f>
        <v>0</v>
      </c>
      <c r="F31" s="137">
        <f t="shared" ref="F31:L31" si="3">F32+F35</f>
        <v>0</v>
      </c>
      <c r="G31" s="137">
        <f t="shared" si="3"/>
        <v>0</v>
      </c>
      <c r="H31" s="136">
        <f t="shared" si="3"/>
        <v>0</v>
      </c>
      <c r="I31" s="136">
        <f t="shared" si="3"/>
        <v>0</v>
      </c>
      <c r="J31" s="137">
        <f t="shared" si="3"/>
        <v>0</v>
      </c>
      <c r="K31" s="137">
        <f t="shared" si="3"/>
        <v>0</v>
      </c>
      <c r="L31" s="136">
        <f t="shared" si="3"/>
        <v>0</v>
      </c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</row>
    <row r="32" spans="1:24" x14ac:dyDescent="0.25">
      <c r="A32" s="24"/>
      <c r="B32" s="56" t="s">
        <v>47</v>
      </c>
      <c r="C32" s="61" t="s">
        <v>48</v>
      </c>
      <c r="D32" s="58" t="s">
        <v>49</v>
      </c>
      <c r="E32" s="141"/>
      <c r="F32" s="142"/>
      <c r="G32" s="142"/>
      <c r="H32" s="144"/>
      <c r="I32" s="178"/>
      <c r="J32" s="184"/>
      <c r="K32" s="184"/>
      <c r="L32" s="178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</row>
    <row r="33" spans="1:24" x14ac:dyDescent="0.25">
      <c r="A33" s="24"/>
      <c r="B33" s="55" t="s">
        <v>50</v>
      </c>
      <c r="C33" s="62" t="s">
        <v>51</v>
      </c>
      <c r="D33" s="58" t="s">
        <v>52</v>
      </c>
      <c r="E33" s="141"/>
      <c r="F33" s="142"/>
      <c r="G33" s="142"/>
      <c r="H33" s="144"/>
      <c r="I33" s="178"/>
      <c r="J33" s="184"/>
      <c r="K33" s="184"/>
      <c r="L33" s="178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</row>
    <row r="34" spans="1:24" x14ac:dyDescent="0.25">
      <c r="A34" s="24"/>
      <c r="B34" s="56" t="s">
        <v>208</v>
      </c>
      <c r="C34" s="63" t="s">
        <v>207</v>
      </c>
      <c r="D34" s="58" t="s">
        <v>54</v>
      </c>
      <c r="E34" s="141"/>
      <c r="F34" s="142"/>
      <c r="G34" s="142"/>
      <c r="H34" s="144"/>
      <c r="I34" s="178"/>
      <c r="J34" s="184"/>
      <c r="K34" s="184"/>
      <c r="L34" s="178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</row>
    <row r="35" spans="1:24" ht="21" customHeight="1" x14ac:dyDescent="0.25">
      <c r="A35" s="24"/>
      <c r="B35" s="56" t="s">
        <v>53</v>
      </c>
      <c r="C35" s="63" t="s">
        <v>221</v>
      </c>
      <c r="D35" s="58" t="s">
        <v>56</v>
      </c>
      <c r="E35" s="141"/>
      <c r="F35" s="142"/>
      <c r="G35" s="142"/>
      <c r="H35" s="144"/>
      <c r="I35" s="178"/>
      <c r="J35" s="184"/>
      <c r="K35" s="184"/>
      <c r="L35" s="178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</row>
    <row r="36" spans="1:24" x14ac:dyDescent="0.25">
      <c r="A36" s="24"/>
      <c r="B36" s="56" t="s">
        <v>55</v>
      </c>
      <c r="C36" s="62" t="s">
        <v>51</v>
      </c>
      <c r="D36" s="58" t="s">
        <v>57</v>
      </c>
      <c r="E36" s="141"/>
      <c r="F36" s="142"/>
      <c r="G36" s="142"/>
      <c r="H36" s="144"/>
      <c r="I36" s="178"/>
      <c r="J36" s="184"/>
      <c r="K36" s="184"/>
      <c r="L36" s="178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</row>
    <row r="37" spans="1:24" x14ac:dyDescent="0.25">
      <c r="A37" s="24"/>
      <c r="B37" s="56" t="s">
        <v>209</v>
      </c>
      <c r="C37" s="63" t="s">
        <v>207</v>
      </c>
      <c r="D37" s="58" t="s">
        <v>58</v>
      </c>
      <c r="E37" s="141"/>
      <c r="F37" s="142"/>
      <c r="G37" s="142"/>
      <c r="H37" s="144"/>
      <c r="I37" s="178"/>
      <c r="J37" s="184"/>
      <c r="K37" s="184"/>
      <c r="L37" s="178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</row>
    <row r="38" spans="1:24" x14ac:dyDescent="0.25">
      <c r="A38" s="24"/>
      <c r="B38" s="56" t="s">
        <v>61</v>
      </c>
      <c r="C38" s="60" t="s">
        <v>71</v>
      </c>
      <c r="D38" s="58" t="s">
        <v>59</v>
      </c>
      <c r="E38" s="141"/>
      <c r="F38" s="142"/>
      <c r="G38" s="142"/>
      <c r="H38" s="144"/>
      <c r="I38" s="178"/>
      <c r="J38" s="184"/>
      <c r="K38" s="142"/>
      <c r="L38" s="178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</row>
    <row r="39" spans="1:24" x14ac:dyDescent="0.25">
      <c r="A39" s="24"/>
      <c r="B39" s="56" t="s">
        <v>69</v>
      </c>
      <c r="C39" s="57" t="s">
        <v>73</v>
      </c>
      <c r="D39" s="58" t="s">
        <v>60</v>
      </c>
      <c r="E39" s="136">
        <f>E40+E41+E42+E43+E44+E50</f>
        <v>0</v>
      </c>
      <c r="F39" s="137">
        <f t="shared" ref="F39:L39" si="4">F40+F41+F42+F43+F44+F50</f>
        <v>0</v>
      </c>
      <c r="G39" s="145"/>
      <c r="H39" s="136">
        <f t="shared" si="4"/>
        <v>0</v>
      </c>
      <c r="I39" s="136">
        <f t="shared" si="4"/>
        <v>0</v>
      </c>
      <c r="J39" s="137">
        <f t="shared" si="4"/>
        <v>0</v>
      </c>
      <c r="K39" s="145"/>
      <c r="L39" s="136">
        <f t="shared" si="4"/>
        <v>0</v>
      </c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</row>
    <row r="40" spans="1:24" x14ac:dyDescent="0.25">
      <c r="A40" s="24"/>
      <c r="B40" s="56" t="s">
        <v>177</v>
      </c>
      <c r="C40" s="64" t="s">
        <v>234</v>
      </c>
      <c r="D40" s="58" t="s">
        <v>233</v>
      </c>
      <c r="E40" s="141"/>
      <c r="F40" s="142"/>
      <c r="G40" s="145"/>
      <c r="H40" s="144"/>
      <c r="I40" s="178"/>
      <c r="J40" s="184"/>
      <c r="K40" s="145"/>
      <c r="L40" s="178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</row>
    <row r="41" spans="1:24" x14ac:dyDescent="0.25">
      <c r="A41" s="24"/>
      <c r="B41" s="56" t="s">
        <v>178</v>
      </c>
      <c r="C41" s="64" t="s">
        <v>75</v>
      </c>
      <c r="D41" s="58" t="s">
        <v>192</v>
      </c>
      <c r="E41" s="141"/>
      <c r="F41" s="142"/>
      <c r="G41" s="145"/>
      <c r="H41" s="144"/>
      <c r="I41" s="178"/>
      <c r="J41" s="184"/>
      <c r="K41" s="145"/>
      <c r="L41" s="178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</row>
    <row r="42" spans="1:24" x14ac:dyDescent="0.25">
      <c r="A42" s="24"/>
      <c r="B42" s="56" t="s">
        <v>184</v>
      </c>
      <c r="C42" s="64" t="s">
        <v>77</v>
      </c>
      <c r="D42" s="58" t="s">
        <v>193</v>
      </c>
      <c r="E42" s="141"/>
      <c r="F42" s="142"/>
      <c r="G42" s="145"/>
      <c r="H42" s="144"/>
      <c r="I42" s="178"/>
      <c r="J42" s="184"/>
      <c r="K42" s="145"/>
      <c r="L42" s="178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</row>
    <row r="43" spans="1:24" x14ac:dyDescent="0.25">
      <c r="A43" s="24"/>
      <c r="B43" s="56" t="s">
        <v>185</v>
      </c>
      <c r="C43" s="64" t="s">
        <v>79</v>
      </c>
      <c r="D43" s="58" t="s">
        <v>194</v>
      </c>
      <c r="E43" s="141"/>
      <c r="F43" s="142"/>
      <c r="G43" s="145"/>
      <c r="H43" s="144"/>
      <c r="I43" s="178"/>
      <c r="J43" s="184"/>
      <c r="K43" s="145"/>
      <c r="L43" s="178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</row>
    <row r="44" spans="1:24" x14ac:dyDescent="0.25">
      <c r="A44" s="24"/>
      <c r="B44" s="56" t="s">
        <v>188</v>
      </c>
      <c r="C44" s="64" t="s">
        <v>81</v>
      </c>
      <c r="D44" s="58" t="s">
        <v>195</v>
      </c>
      <c r="E44" s="141"/>
      <c r="F44" s="142"/>
      <c r="G44" s="145"/>
      <c r="H44" s="144"/>
      <c r="I44" s="178"/>
      <c r="J44" s="184"/>
      <c r="K44" s="145"/>
      <c r="L44" s="178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</row>
    <row r="45" spans="1:24" x14ac:dyDescent="0.25">
      <c r="A45" s="24"/>
      <c r="B45" s="56" t="s">
        <v>228</v>
      </c>
      <c r="C45" s="65" t="s">
        <v>83</v>
      </c>
      <c r="D45" s="58" t="s">
        <v>196</v>
      </c>
      <c r="E45" s="141"/>
      <c r="F45" s="142"/>
      <c r="G45" s="145"/>
      <c r="H45" s="144"/>
      <c r="I45" s="178"/>
      <c r="J45" s="184"/>
      <c r="K45" s="145"/>
      <c r="L45" s="178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</row>
    <row r="46" spans="1:24" x14ac:dyDescent="0.25">
      <c r="A46" s="24"/>
      <c r="B46" s="56" t="s">
        <v>229</v>
      </c>
      <c r="C46" s="65" t="s">
        <v>85</v>
      </c>
      <c r="D46" s="58" t="s">
        <v>197</v>
      </c>
      <c r="E46" s="141"/>
      <c r="F46" s="142"/>
      <c r="G46" s="145"/>
      <c r="H46" s="144"/>
      <c r="I46" s="178"/>
      <c r="J46" s="184"/>
      <c r="K46" s="145"/>
      <c r="L46" s="178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</row>
    <row r="47" spans="1:24" x14ac:dyDescent="0.25">
      <c r="A47" s="24"/>
      <c r="B47" s="56" t="s">
        <v>230</v>
      </c>
      <c r="C47" s="65" t="s">
        <v>87</v>
      </c>
      <c r="D47" s="58" t="s">
        <v>198</v>
      </c>
      <c r="E47" s="141"/>
      <c r="F47" s="142"/>
      <c r="G47" s="145"/>
      <c r="H47" s="144"/>
      <c r="I47" s="178"/>
      <c r="J47" s="184"/>
      <c r="K47" s="145"/>
      <c r="L47" s="178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</row>
    <row r="48" spans="1:24" x14ac:dyDescent="0.25">
      <c r="A48" s="24"/>
      <c r="B48" s="56" t="s">
        <v>231</v>
      </c>
      <c r="C48" s="65" t="s">
        <v>215</v>
      </c>
      <c r="D48" s="58" t="s">
        <v>199</v>
      </c>
      <c r="E48" s="141"/>
      <c r="F48" s="142"/>
      <c r="G48" s="145"/>
      <c r="H48" s="144"/>
      <c r="I48" s="178"/>
      <c r="J48" s="184"/>
      <c r="K48" s="145"/>
      <c r="L48" s="178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</row>
    <row r="49" spans="1:24" x14ac:dyDescent="0.25">
      <c r="A49" s="24"/>
      <c r="B49" s="56" t="s">
        <v>232</v>
      </c>
      <c r="C49" s="65" t="s">
        <v>90</v>
      </c>
      <c r="D49" s="58" t="s">
        <v>200</v>
      </c>
      <c r="E49" s="141"/>
      <c r="F49" s="142"/>
      <c r="G49" s="145"/>
      <c r="H49" s="144"/>
      <c r="I49" s="178"/>
      <c r="J49" s="184"/>
      <c r="K49" s="145"/>
      <c r="L49" s="178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</row>
    <row r="50" spans="1:24" x14ac:dyDescent="0.25">
      <c r="A50" s="24"/>
      <c r="B50" s="56" t="s">
        <v>227</v>
      </c>
      <c r="C50" s="64" t="s">
        <v>186</v>
      </c>
      <c r="D50" s="58" t="s">
        <v>201</v>
      </c>
      <c r="E50" s="141"/>
      <c r="F50" s="142"/>
      <c r="G50" s="145"/>
      <c r="H50" s="144"/>
      <c r="I50" s="178"/>
      <c r="J50" s="184"/>
      <c r="K50" s="145"/>
      <c r="L50" s="178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</row>
    <row r="51" spans="1:24" x14ac:dyDescent="0.25">
      <c r="A51" s="24"/>
      <c r="B51" s="56" t="s">
        <v>206</v>
      </c>
      <c r="C51" s="57" t="s">
        <v>92</v>
      </c>
      <c r="D51" s="58" t="s">
        <v>202</v>
      </c>
      <c r="E51" s="141"/>
      <c r="F51" s="145"/>
      <c r="G51" s="145"/>
      <c r="H51" s="144"/>
      <c r="I51" s="178"/>
      <c r="J51" s="145"/>
      <c r="K51" s="145"/>
      <c r="L51" s="178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</row>
    <row r="52" spans="1:24" ht="31.5" x14ac:dyDescent="0.25">
      <c r="A52" s="24"/>
      <c r="B52" s="56" t="s">
        <v>235</v>
      </c>
      <c r="C52" s="57" t="s">
        <v>286</v>
      </c>
      <c r="D52" s="58" t="s">
        <v>203</v>
      </c>
      <c r="E52" s="141"/>
      <c r="F52" s="183"/>
      <c r="G52" s="145"/>
      <c r="H52" s="141"/>
      <c r="I52" s="178"/>
      <c r="J52" s="186"/>
      <c r="K52" s="145"/>
      <c r="L52" s="158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</row>
    <row r="53" spans="1:24" ht="31.5" x14ac:dyDescent="0.25">
      <c r="A53" s="24"/>
      <c r="B53" s="56" t="s">
        <v>274</v>
      </c>
      <c r="C53" s="122" t="s">
        <v>289</v>
      </c>
      <c r="D53" s="58" t="s">
        <v>204</v>
      </c>
      <c r="E53" s="141"/>
      <c r="F53" s="183"/>
      <c r="G53" s="145"/>
      <c r="H53" s="141"/>
      <c r="I53" s="178"/>
      <c r="J53" s="186"/>
      <c r="K53" s="145"/>
      <c r="L53" s="158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</row>
    <row r="54" spans="1:24" ht="31.5" x14ac:dyDescent="0.25">
      <c r="A54" s="24"/>
      <c r="B54" s="66" t="s">
        <v>94</v>
      </c>
      <c r="C54" s="57" t="s">
        <v>95</v>
      </c>
      <c r="D54" s="58" t="s">
        <v>205</v>
      </c>
      <c r="E54" s="136">
        <f>E55+E58+E59+E60</f>
        <v>0</v>
      </c>
      <c r="F54" s="137">
        <f t="shared" ref="F54:L54" si="5">F55+F58+F59+F60</f>
        <v>0</v>
      </c>
      <c r="G54" s="137">
        <f t="shared" si="5"/>
        <v>0</v>
      </c>
      <c r="H54" s="136">
        <f t="shared" si="5"/>
        <v>0</v>
      </c>
      <c r="I54" s="136">
        <f t="shared" si="5"/>
        <v>0</v>
      </c>
      <c r="J54" s="137">
        <f t="shared" si="5"/>
        <v>0</v>
      </c>
      <c r="K54" s="137">
        <f t="shared" si="5"/>
        <v>0</v>
      </c>
      <c r="L54" s="136">
        <f t="shared" si="5"/>
        <v>0</v>
      </c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</row>
    <row r="55" spans="1:24" x14ac:dyDescent="0.25">
      <c r="A55" s="24"/>
      <c r="B55" s="56" t="s">
        <v>97</v>
      </c>
      <c r="C55" s="57" t="s">
        <v>98</v>
      </c>
      <c r="D55" s="58" t="s">
        <v>72</v>
      </c>
      <c r="E55" s="136">
        <f>E56+E57</f>
        <v>0</v>
      </c>
      <c r="F55" s="137">
        <f t="shared" ref="F55:L55" si="6">F56+F57</f>
        <v>0</v>
      </c>
      <c r="G55" s="137">
        <f t="shared" si="6"/>
        <v>0</v>
      </c>
      <c r="H55" s="136">
        <f t="shared" si="6"/>
        <v>0</v>
      </c>
      <c r="I55" s="136">
        <f t="shared" si="6"/>
        <v>0</v>
      </c>
      <c r="J55" s="137">
        <f t="shared" si="6"/>
        <v>0</v>
      </c>
      <c r="K55" s="137">
        <f t="shared" si="6"/>
        <v>0</v>
      </c>
      <c r="L55" s="136">
        <f t="shared" si="6"/>
        <v>0</v>
      </c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</row>
    <row r="56" spans="1:24" x14ac:dyDescent="0.25">
      <c r="A56" s="24"/>
      <c r="B56" s="56" t="s">
        <v>100</v>
      </c>
      <c r="C56" s="67" t="s">
        <v>101</v>
      </c>
      <c r="D56" s="58" t="s">
        <v>74</v>
      </c>
      <c r="E56" s="141"/>
      <c r="F56" s="142"/>
      <c r="G56" s="142"/>
      <c r="H56" s="144"/>
      <c r="I56" s="178"/>
      <c r="J56" s="184"/>
      <c r="K56" s="184"/>
      <c r="L56" s="178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</row>
    <row r="57" spans="1:24" x14ac:dyDescent="0.25">
      <c r="A57" s="24"/>
      <c r="B57" s="56" t="s">
        <v>103</v>
      </c>
      <c r="C57" s="67" t="s">
        <v>104</v>
      </c>
      <c r="D57" s="58" t="s">
        <v>76</v>
      </c>
      <c r="E57" s="141"/>
      <c r="F57" s="142"/>
      <c r="G57" s="142"/>
      <c r="H57" s="144"/>
      <c r="I57" s="178"/>
      <c r="J57" s="184"/>
      <c r="K57" s="184"/>
      <c r="L57" s="178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</row>
    <row r="58" spans="1:24" ht="21" customHeight="1" x14ac:dyDescent="0.25">
      <c r="A58" s="24"/>
      <c r="B58" s="56" t="s">
        <v>106</v>
      </c>
      <c r="C58" s="64" t="s">
        <v>107</v>
      </c>
      <c r="D58" s="58" t="s">
        <v>78</v>
      </c>
      <c r="E58" s="141"/>
      <c r="F58" s="142"/>
      <c r="G58" s="145"/>
      <c r="H58" s="144"/>
      <c r="I58" s="178"/>
      <c r="J58" s="184"/>
      <c r="K58" s="145"/>
      <c r="L58" s="178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</row>
    <row r="59" spans="1:24" x14ac:dyDescent="0.25">
      <c r="A59" s="24"/>
      <c r="B59" s="56" t="s">
        <v>236</v>
      </c>
      <c r="C59" s="64" t="s">
        <v>278</v>
      </c>
      <c r="D59" s="58" t="s">
        <v>80</v>
      </c>
      <c r="E59" s="141"/>
      <c r="F59" s="142"/>
      <c r="G59" s="145"/>
      <c r="H59" s="144"/>
      <c r="I59" s="178"/>
      <c r="J59" s="184"/>
      <c r="K59" s="145"/>
      <c r="L59" s="178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</row>
    <row r="60" spans="1:24" x14ac:dyDescent="0.25">
      <c r="A60" s="24"/>
      <c r="B60" s="56" t="s">
        <v>275</v>
      </c>
      <c r="C60" s="64" t="s">
        <v>279</v>
      </c>
      <c r="D60" s="58" t="s">
        <v>82</v>
      </c>
      <c r="E60" s="141"/>
      <c r="F60" s="142"/>
      <c r="G60" s="145"/>
      <c r="H60" s="144"/>
      <c r="I60" s="178"/>
      <c r="J60" s="185"/>
      <c r="K60" s="146"/>
      <c r="L60" s="178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</row>
    <row r="61" spans="1:24" x14ac:dyDescent="0.25">
      <c r="A61" s="24"/>
      <c r="B61" s="56" t="s">
        <v>282</v>
      </c>
      <c r="C61" s="64" t="s">
        <v>283</v>
      </c>
      <c r="D61" s="58" t="s">
        <v>84</v>
      </c>
      <c r="E61" s="138">
        <f>E62+E63</f>
        <v>0</v>
      </c>
      <c r="F61" s="139">
        <f t="shared" ref="F61:L61" si="7">F62+F63</f>
        <v>0</v>
      </c>
      <c r="G61" s="145"/>
      <c r="H61" s="138">
        <f t="shared" si="7"/>
        <v>0</v>
      </c>
      <c r="I61" s="138">
        <f t="shared" si="7"/>
        <v>0</v>
      </c>
      <c r="J61" s="140">
        <f t="shared" si="7"/>
        <v>0</v>
      </c>
      <c r="K61" s="146"/>
      <c r="L61" s="138">
        <f t="shared" si="7"/>
        <v>0</v>
      </c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</row>
    <row r="62" spans="1:24" x14ac:dyDescent="0.25">
      <c r="A62" s="24"/>
      <c r="B62" s="56" t="s">
        <v>284</v>
      </c>
      <c r="C62" s="64" t="s">
        <v>101</v>
      </c>
      <c r="D62" s="58" t="s">
        <v>86</v>
      </c>
      <c r="E62" s="141"/>
      <c r="F62" s="142"/>
      <c r="G62" s="145"/>
      <c r="H62" s="144"/>
      <c r="I62" s="178"/>
      <c r="J62" s="185"/>
      <c r="K62" s="146"/>
      <c r="L62" s="178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</row>
    <row r="63" spans="1:24" x14ac:dyDescent="0.25">
      <c r="A63" s="24"/>
      <c r="B63" s="56" t="s">
        <v>285</v>
      </c>
      <c r="C63" s="64" t="s">
        <v>104</v>
      </c>
      <c r="D63" s="58" t="s">
        <v>88</v>
      </c>
      <c r="E63" s="143"/>
      <c r="F63" s="142"/>
      <c r="G63" s="145"/>
      <c r="H63" s="144"/>
      <c r="I63" s="178"/>
      <c r="J63" s="185"/>
      <c r="K63" s="146"/>
      <c r="L63" s="178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</row>
    <row r="64" spans="1:24" x14ac:dyDescent="0.25">
      <c r="A64" s="24"/>
      <c r="B64" s="68"/>
      <c r="C64" s="69"/>
      <c r="D64" s="70"/>
      <c r="E64" s="53"/>
      <c r="F64" s="117"/>
      <c r="G64" s="117"/>
      <c r="H64" s="117"/>
      <c r="I64" s="71"/>
      <c r="J64" s="71"/>
      <c r="K64" s="71"/>
      <c r="L64" s="71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</row>
    <row r="65" spans="1:24" x14ac:dyDescent="0.25">
      <c r="A65" s="24"/>
      <c r="B65" s="206" t="s">
        <v>187</v>
      </c>
      <c r="C65" s="206"/>
      <c r="D65" s="206"/>
      <c r="E65" s="206"/>
      <c r="F65" s="206"/>
      <c r="G65" s="206"/>
      <c r="H65" s="206"/>
      <c r="I65" s="206"/>
      <c r="J65" s="206"/>
      <c r="K65" s="206"/>
      <c r="L65" s="206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</row>
    <row r="66" spans="1:24" x14ac:dyDescent="0.25">
      <c r="A66" s="24"/>
      <c r="B66" s="193" t="s">
        <v>18</v>
      </c>
      <c r="C66" s="207" t="s">
        <v>19</v>
      </c>
      <c r="D66" s="193" t="s">
        <v>20</v>
      </c>
      <c r="E66" s="194" t="s">
        <v>21</v>
      </c>
      <c r="F66" s="194"/>
      <c r="G66" s="194"/>
      <c r="H66" s="194"/>
      <c r="I66" s="194" t="s">
        <v>22</v>
      </c>
      <c r="J66" s="194"/>
      <c r="K66" s="194"/>
      <c r="L66" s="19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</row>
    <row r="67" spans="1:24" ht="64.5" customHeight="1" x14ac:dyDescent="0.25">
      <c r="A67" s="24"/>
      <c r="B67" s="193"/>
      <c r="C67" s="207"/>
      <c r="D67" s="193"/>
      <c r="E67" s="115" t="s">
        <v>23</v>
      </c>
      <c r="F67" s="115" t="s">
        <v>24</v>
      </c>
      <c r="G67" s="115" t="s">
        <v>365</v>
      </c>
      <c r="H67" s="115" t="s">
        <v>25</v>
      </c>
      <c r="I67" s="115" t="s">
        <v>23</v>
      </c>
      <c r="J67" s="115" t="s">
        <v>24</v>
      </c>
      <c r="K67" s="115" t="s">
        <v>365</v>
      </c>
      <c r="L67" s="115" t="s">
        <v>25</v>
      </c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</row>
    <row r="68" spans="1:24" ht="15" customHeight="1" x14ac:dyDescent="0.25">
      <c r="A68" s="24"/>
      <c r="B68" s="193"/>
      <c r="C68" s="207"/>
      <c r="D68" s="193"/>
      <c r="E68" s="54" t="s">
        <v>26</v>
      </c>
      <c r="F68" s="55" t="s">
        <v>27</v>
      </c>
      <c r="G68" s="55" t="s">
        <v>27</v>
      </c>
      <c r="H68" s="54" t="s">
        <v>26</v>
      </c>
      <c r="I68" s="54" t="s">
        <v>26</v>
      </c>
      <c r="J68" s="55" t="s">
        <v>27</v>
      </c>
      <c r="K68" s="55" t="s">
        <v>27</v>
      </c>
      <c r="L68" s="54" t="s">
        <v>26</v>
      </c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</row>
    <row r="69" spans="1:24" x14ac:dyDescent="0.25">
      <c r="A69" s="24"/>
      <c r="B69" s="56" t="s">
        <v>28</v>
      </c>
      <c r="C69" s="54" t="s">
        <v>29</v>
      </c>
      <c r="D69" s="56" t="s">
        <v>30</v>
      </c>
      <c r="E69" s="115">
        <v>1</v>
      </c>
      <c r="F69" s="115">
        <v>2</v>
      </c>
      <c r="G69" s="55">
        <v>3</v>
      </c>
      <c r="H69" s="55">
        <v>4</v>
      </c>
      <c r="I69" s="55">
        <v>5</v>
      </c>
      <c r="J69" s="55">
        <v>6</v>
      </c>
      <c r="K69" s="55">
        <v>7</v>
      </c>
      <c r="L69" s="55">
        <v>8</v>
      </c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</row>
    <row r="70" spans="1:24" x14ac:dyDescent="0.25">
      <c r="A70" s="24"/>
      <c r="B70" s="56" t="s">
        <v>31</v>
      </c>
      <c r="C70" s="57" t="s">
        <v>70</v>
      </c>
      <c r="D70" s="58" t="s">
        <v>89</v>
      </c>
      <c r="E70" s="128"/>
      <c r="F70" s="132"/>
      <c r="G70" s="132"/>
      <c r="H70" s="129"/>
      <c r="I70" s="130"/>
      <c r="J70" s="133"/>
      <c r="K70" s="133"/>
      <c r="L70" s="130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</row>
    <row r="71" spans="1:24" ht="33.75" customHeight="1" x14ac:dyDescent="0.25">
      <c r="A71" s="24"/>
      <c r="B71" s="56" t="s">
        <v>94</v>
      </c>
      <c r="C71" s="57" t="s">
        <v>216</v>
      </c>
      <c r="D71" s="58" t="s">
        <v>91</v>
      </c>
      <c r="E71" s="136">
        <f>E72+E75</f>
        <v>0</v>
      </c>
      <c r="F71" s="137">
        <f t="shared" ref="F71:L71" si="8">F72+F75</f>
        <v>0</v>
      </c>
      <c r="G71" s="137">
        <f t="shared" si="8"/>
        <v>0</v>
      </c>
      <c r="H71" s="136">
        <f t="shared" si="8"/>
        <v>0</v>
      </c>
      <c r="I71" s="136">
        <f t="shared" si="8"/>
        <v>0</v>
      </c>
      <c r="J71" s="137">
        <f t="shared" si="8"/>
        <v>0</v>
      </c>
      <c r="K71" s="137">
        <f t="shared" si="8"/>
        <v>0</v>
      </c>
      <c r="L71" s="136">
        <f t="shared" si="8"/>
        <v>0</v>
      </c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</row>
    <row r="72" spans="1:24" x14ac:dyDescent="0.25">
      <c r="A72" s="24"/>
      <c r="B72" s="56" t="s">
        <v>34</v>
      </c>
      <c r="C72" s="57" t="s">
        <v>37</v>
      </c>
      <c r="D72" s="58" t="s">
        <v>93</v>
      </c>
      <c r="E72" s="136">
        <f>E73+E74</f>
        <v>0</v>
      </c>
      <c r="F72" s="137">
        <f t="shared" ref="F72:L72" si="9">F73+F74</f>
        <v>0</v>
      </c>
      <c r="G72" s="137">
        <f t="shared" si="9"/>
        <v>0</v>
      </c>
      <c r="H72" s="136">
        <f t="shared" si="9"/>
        <v>0</v>
      </c>
      <c r="I72" s="136">
        <f t="shared" si="9"/>
        <v>0</v>
      </c>
      <c r="J72" s="137">
        <f t="shared" si="9"/>
        <v>0</v>
      </c>
      <c r="K72" s="137">
        <f t="shared" si="9"/>
        <v>0</v>
      </c>
      <c r="L72" s="136">
        <f t="shared" si="9"/>
        <v>0</v>
      </c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</row>
    <row r="73" spans="1:24" x14ac:dyDescent="0.25">
      <c r="A73" s="24"/>
      <c r="B73" s="56" t="s">
        <v>45</v>
      </c>
      <c r="C73" s="59" t="s">
        <v>40</v>
      </c>
      <c r="D73" s="58" t="s">
        <v>96</v>
      </c>
      <c r="E73" s="141"/>
      <c r="F73" s="142"/>
      <c r="G73" s="142"/>
      <c r="H73" s="144"/>
      <c r="I73" s="178"/>
      <c r="J73" s="184"/>
      <c r="K73" s="184"/>
      <c r="L73" s="178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</row>
    <row r="74" spans="1:24" x14ac:dyDescent="0.25">
      <c r="A74" s="24"/>
      <c r="B74" s="56" t="s">
        <v>191</v>
      </c>
      <c r="C74" s="59" t="s">
        <v>43</v>
      </c>
      <c r="D74" s="58" t="s">
        <v>99</v>
      </c>
      <c r="E74" s="141"/>
      <c r="F74" s="142"/>
      <c r="G74" s="142"/>
      <c r="H74" s="144"/>
      <c r="I74" s="178"/>
      <c r="J74" s="184"/>
      <c r="K74" s="184"/>
      <c r="L74" s="178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</row>
    <row r="75" spans="1:24" x14ac:dyDescent="0.25">
      <c r="A75" s="24"/>
      <c r="B75" s="56" t="s">
        <v>61</v>
      </c>
      <c r="C75" s="57" t="s">
        <v>66</v>
      </c>
      <c r="D75" s="58" t="s">
        <v>102</v>
      </c>
      <c r="E75" s="136">
        <f>E76+E79</f>
        <v>0</v>
      </c>
      <c r="F75" s="137">
        <f t="shared" ref="F75:L75" si="10">F76+F79</f>
        <v>0</v>
      </c>
      <c r="G75" s="137">
        <f t="shared" si="10"/>
        <v>0</v>
      </c>
      <c r="H75" s="136">
        <f t="shared" si="10"/>
        <v>0</v>
      </c>
      <c r="I75" s="136">
        <f t="shared" si="10"/>
        <v>0</v>
      </c>
      <c r="J75" s="137">
        <f t="shared" si="10"/>
        <v>0</v>
      </c>
      <c r="K75" s="137">
        <f t="shared" si="10"/>
        <v>0</v>
      </c>
      <c r="L75" s="136">
        <f t="shared" si="10"/>
        <v>0</v>
      </c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</row>
    <row r="76" spans="1:24" x14ac:dyDescent="0.25">
      <c r="A76" s="24"/>
      <c r="B76" s="56" t="s">
        <v>62</v>
      </c>
      <c r="C76" s="61" t="s">
        <v>48</v>
      </c>
      <c r="D76" s="58" t="s">
        <v>105</v>
      </c>
      <c r="E76" s="141"/>
      <c r="F76" s="183"/>
      <c r="G76" s="183"/>
      <c r="H76" s="141"/>
      <c r="I76" s="141"/>
      <c r="J76" s="183"/>
      <c r="K76" s="183"/>
      <c r="L76" s="141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</row>
    <row r="77" spans="1:24" x14ac:dyDescent="0.25">
      <c r="A77" s="24"/>
      <c r="B77" s="56" t="s">
        <v>63</v>
      </c>
      <c r="C77" s="62" t="s">
        <v>51</v>
      </c>
      <c r="D77" s="58" t="s">
        <v>108</v>
      </c>
      <c r="E77" s="141"/>
      <c r="F77" s="183"/>
      <c r="G77" s="183"/>
      <c r="H77" s="141"/>
      <c r="I77" s="141"/>
      <c r="J77" s="183"/>
      <c r="K77" s="183"/>
      <c r="L77" s="141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</row>
    <row r="78" spans="1:24" x14ac:dyDescent="0.25">
      <c r="A78" s="24"/>
      <c r="B78" s="56" t="s">
        <v>64</v>
      </c>
      <c r="C78" s="63" t="s">
        <v>207</v>
      </c>
      <c r="D78" s="58" t="s">
        <v>114</v>
      </c>
      <c r="E78" s="141"/>
      <c r="F78" s="183"/>
      <c r="G78" s="183"/>
      <c r="H78" s="141"/>
      <c r="I78" s="141"/>
      <c r="J78" s="183"/>
      <c r="K78" s="183"/>
      <c r="L78" s="141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</row>
    <row r="79" spans="1:24" ht="19.5" customHeight="1" x14ac:dyDescent="0.25">
      <c r="A79" s="24"/>
      <c r="B79" s="56" t="s">
        <v>65</v>
      </c>
      <c r="C79" s="63" t="s">
        <v>221</v>
      </c>
      <c r="D79" s="58" t="s">
        <v>115</v>
      </c>
      <c r="E79" s="141"/>
      <c r="F79" s="183"/>
      <c r="G79" s="183"/>
      <c r="H79" s="141"/>
      <c r="I79" s="141"/>
      <c r="J79" s="183"/>
      <c r="K79" s="183"/>
      <c r="L79" s="141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</row>
    <row r="80" spans="1:24" ht="15.75" customHeight="1" x14ac:dyDescent="0.25">
      <c r="A80" s="24"/>
      <c r="B80" s="56" t="s">
        <v>67</v>
      </c>
      <c r="C80" s="62" t="s">
        <v>51</v>
      </c>
      <c r="D80" s="58" t="s">
        <v>116</v>
      </c>
      <c r="E80" s="141"/>
      <c r="F80" s="183"/>
      <c r="G80" s="183"/>
      <c r="H80" s="141"/>
      <c r="I80" s="141"/>
      <c r="J80" s="183"/>
      <c r="K80" s="183"/>
      <c r="L80" s="141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</row>
    <row r="81" spans="1:24" x14ac:dyDescent="0.25">
      <c r="A81" s="24"/>
      <c r="B81" s="56" t="s">
        <v>68</v>
      </c>
      <c r="C81" s="63" t="s">
        <v>207</v>
      </c>
      <c r="D81" s="58" t="s">
        <v>117</v>
      </c>
      <c r="E81" s="141"/>
      <c r="F81" s="183"/>
      <c r="G81" s="183"/>
      <c r="H81" s="141"/>
      <c r="I81" s="141"/>
      <c r="J81" s="183"/>
      <c r="K81" s="183"/>
      <c r="L81" s="141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</row>
    <row r="82" spans="1:24" x14ac:dyDescent="0.25">
      <c r="A82" s="24"/>
      <c r="B82" s="68"/>
      <c r="C82" s="72"/>
      <c r="D82" s="70"/>
      <c r="E82" s="53"/>
      <c r="F82" s="53"/>
      <c r="G82" s="53"/>
      <c r="H82" s="53"/>
      <c r="I82" s="53"/>
      <c r="J82" s="53"/>
      <c r="K82" s="53"/>
      <c r="L82" s="53"/>
      <c r="M82" s="24"/>
      <c r="N82" s="24"/>
      <c r="O82" s="24"/>
      <c r="P82" s="24"/>
      <c r="Q82" s="24"/>
      <c r="R82" s="241" t="s">
        <v>212</v>
      </c>
      <c r="S82" s="241"/>
      <c r="T82" s="241"/>
      <c r="U82" s="241"/>
      <c r="V82" s="241"/>
      <c r="W82" s="241"/>
      <c r="X82" s="241"/>
    </row>
    <row r="83" spans="1:24" ht="15.75" customHeight="1" x14ac:dyDescent="0.25">
      <c r="A83" s="24"/>
      <c r="B83" s="206" t="s">
        <v>189</v>
      </c>
      <c r="C83" s="206"/>
      <c r="D83" s="206"/>
      <c r="E83" s="206"/>
      <c r="F83" s="206"/>
      <c r="G83" s="206"/>
      <c r="H83" s="206"/>
      <c r="I83" s="119"/>
      <c r="J83" s="119"/>
      <c r="K83" s="119"/>
      <c r="L83" s="119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</row>
    <row r="84" spans="1:24" ht="15.75" customHeight="1" x14ac:dyDescent="0.25">
      <c r="A84" s="24"/>
      <c r="B84" s="26"/>
      <c r="C84" s="26"/>
      <c r="D84" s="26"/>
      <c r="E84" s="73"/>
      <c r="F84" s="28"/>
      <c r="G84" s="26"/>
      <c r="H84" s="26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</row>
    <row r="85" spans="1:24" ht="15.75" customHeight="1" x14ac:dyDescent="0.25">
      <c r="A85" s="24"/>
      <c r="B85" s="193" t="s">
        <v>109</v>
      </c>
      <c r="C85" s="199" t="s">
        <v>19</v>
      </c>
      <c r="D85" s="197" t="s">
        <v>20</v>
      </c>
      <c r="E85" s="202" t="s">
        <v>110</v>
      </c>
      <c r="F85" s="202" t="s">
        <v>111</v>
      </c>
      <c r="G85" s="204" t="s">
        <v>112</v>
      </c>
      <c r="H85" s="244" t="s">
        <v>113</v>
      </c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</row>
    <row r="86" spans="1:24" ht="96" customHeight="1" x14ac:dyDescent="0.25">
      <c r="A86" s="24"/>
      <c r="B86" s="193"/>
      <c r="C86" s="201"/>
      <c r="D86" s="245"/>
      <c r="E86" s="203"/>
      <c r="F86" s="203"/>
      <c r="G86" s="205"/>
      <c r="H86" s="24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</row>
    <row r="87" spans="1:24" ht="21" customHeight="1" x14ac:dyDescent="0.25">
      <c r="A87" s="24"/>
      <c r="B87" s="193"/>
      <c r="C87" s="200"/>
      <c r="D87" s="198"/>
      <c r="E87" s="115" t="s">
        <v>26</v>
      </c>
      <c r="F87" s="115" t="s">
        <v>26</v>
      </c>
      <c r="G87" s="116" t="s">
        <v>26</v>
      </c>
      <c r="H87" s="116" t="s">
        <v>217</v>
      </c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</row>
    <row r="88" spans="1:24" x14ac:dyDescent="0.25">
      <c r="A88" s="24"/>
      <c r="B88" s="56" t="s">
        <v>28</v>
      </c>
      <c r="C88" s="54" t="s">
        <v>29</v>
      </c>
      <c r="D88" s="56" t="s">
        <v>30</v>
      </c>
      <c r="E88" s="115">
        <v>1</v>
      </c>
      <c r="F88" s="115">
        <v>2</v>
      </c>
      <c r="G88" s="115">
        <v>3</v>
      </c>
      <c r="H88" s="115">
        <v>4</v>
      </c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</row>
    <row r="89" spans="1:24" ht="47.25" customHeight="1" x14ac:dyDescent="0.25">
      <c r="A89" s="24"/>
      <c r="B89" s="56" t="s">
        <v>31</v>
      </c>
      <c r="C89" s="122" t="s">
        <v>366</v>
      </c>
      <c r="D89" s="56" t="s">
        <v>118</v>
      </c>
      <c r="E89" s="148">
        <f>E90+E93</f>
        <v>0</v>
      </c>
      <c r="F89" s="148">
        <f t="shared" ref="F89:H89" si="11">F90+F93</f>
        <v>0</v>
      </c>
      <c r="G89" s="148">
        <f t="shared" si="11"/>
        <v>0</v>
      </c>
      <c r="H89" s="150">
        <f t="shared" si="11"/>
        <v>0</v>
      </c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</row>
    <row r="90" spans="1:24" x14ac:dyDescent="0.25">
      <c r="A90" s="24"/>
      <c r="B90" s="66" t="s">
        <v>34</v>
      </c>
      <c r="C90" s="74" t="s">
        <v>37</v>
      </c>
      <c r="D90" s="66" t="s">
        <v>119</v>
      </c>
      <c r="E90" s="134">
        <f>E91+E92</f>
        <v>0</v>
      </c>
      <c r="F90" s="134">
        <f t="shared" ref="F90:H90" si="12">F91+F92</f>
        <v>0</v>
      </c>
      <c r="G90" s="134">
        <f t="shared" si="12"/>
        <v>0</v>
      </c>
      <c r="H90" s="151">
        <f t="shared" si="12"/>
        <v>0</v>
      </c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</row>
    <row r="91" spans="1:24" x14ac:dyDescent="0.25">
      <c r="A91" s="24"/>
      <c r="B91" s="66" t="s">
        <v>36</v>
      </c>
      <c r="C91" s="61" t="s">
        <v>40</v>
      </c>
      <c r="D91" s="56" t="s">
        <v>120</v>
      </c>
      <c r="E91" s="158"/>
      <c r="F91" s="178"/>
      <c r="G91" s="178"/>
      <c r="H91" s="179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</row>
    <row r="92" spans="1:24" x14ac:dyDescent="0.25">
      <c r="A92" s="24"/>
      <c r="B92" s="66" t="s">
        <v>45</v>
      </c>
      <c r="C92" s="61" t="s">
        <v>43</v>
      </c>
      <c r="D92" s="66" t="s">
        <v>121</v>
      </c>
      <c r="E92" s="158"/>
      <c r="F92" s="178"/>
      <c r="G92" s="178"/>
      <c r="H92" s="179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</row>
    <row r="93" spans="1:24" ht="21.75" customHeight="1" x14ac:dyDescent="0.25">
      <c r="A93" s="24"/>
      <c r="B93" s="66" t="s">
        <v>61</v>
      </c>
      <c r="C93" s="74" t="s">
        <v>66</v>
      </c>
      <c r="D93" s="56" t="s">
        <v>122</v>
      </c>
      <c r="E93" s="148">
        <f>E94+E97</f>
        <v>0</v>
      </c>
      <c r="F93" s="148">
        <f>F94+F97</f>
        <v>0</v>
      </c>
      <c r="G93" s="148">
        <f t="shared" ref="G93:H93" si="13">G94+G97</f>
        <v>0</v>
      </c>
      <c r="H93" s="150">
        <f t="shared" si="13"/>
        <v>0</v>
      </c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</row>
    <row r="94" spans="1:24" x14ac:dyDescent="0.25">
      <c r="A94" s="24"/>
      <c r="B94" s="66" t="s">
        <v>62</v>
      </c>
      <c r="C94" s="61" t="s">
        <v>48</v>
      </c>
      <c r="D94" s="66" t="s">
        <v>123</v>
      </c>
      <c r="E94" s="158"/>
      <c r="F94" s="178"/>
      <c r="G94" s="178"/>
      <c r="H94" s="179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</row>
    <row r="95" spans="1:24" x14ac:dyDescent="0.25">
      <c r="A95" s="24"/>
      <c r="B95" s="66" t="s">
        <v>63</v>
      </c>
      <c r="C95" s="62" t="s">
        <v>51</v>
      </c>
      <c r="D95" s="56" t="s">
        <v>124</v>
      </c>
      <c r="E95" s="158"/>
      <c r="F95" s="178"/>
      <c r="G95" s="178"/>
      <c r="H95" s="179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</row>
    <row r="96" spans="1:24" x14ac:dyDescent="0.25">
      <c r="A96" s="24"/>
      <c r="B96" s="66" t="s">
        <v>64</v>
      </c>
      <c r="C96" s="63" t="s">
        <v>207</v>
      </c>
      <c r="D96" s="66" t="s">
        <v>125</v>
      </c>
      <c r="E96" s="158"/>
      <c r="F96" s="178"/>
      <c r="G96" s="178"/>
      <c r="H96" s="179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</row>
    <row r="97" spans="1:24" ht="19.5" customHeight="1" x14ac:dyDescent="0.25">
      <c r="A97" s="24"/>
      <c r="B97" s="66" t="s">
        <v>65</v>
      </c>
      <c r="C97" s="63" t="s">
        <v>221</v>
      </c>
      <c r="D97" s="56" t="s">
        <v>126</v>
      </c>
      <c r="E97" s="158"/>
      <c r="F97" s="178"/>
      <c r="G97" s="178"/>
      <c r="H97" s="179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</row>
    <row r="98" spans="1:24" ht="15.75" customHeight="1" x14ac:dyDescent="0.25">
      <c r="A98" s="24"/>
      <c r="B98" s="66" t="s">
        <v>67</v>
      </c>
      <c r="C98" s="62" t="s">
        <v>51</v>
      </c>
      <c r="D98" s="66" t="s">
        <v>133</v>
      </c>
      <c r="E98" s="158"/>
      <c r="F98" s="178"/>
      <c r="G98" s="178"/>
      <c r="H98" s="179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</row>
    <row r="99" spans="1:24" ht="15" customHeight="1" x14ac:dyDescent="0.25">
      <c r="A99" s="24"/>
      <c r="B99" s="66" t="s">
        <v>68</v>
      </c>
      <c r="C99" s="63" t="s">
        <v>207</v>
      </c>
      <c r="D99" s="56" t="s">
        <v>135</v>
      </c>
      <c r="E99" s="180"/>
      <c r="F99" s="181"/>
      <c r="G99" s="181"/>
      <c r="H99" s="182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</row>
    <row r="100" spans="1:24" ht="18.75" customHeight="1" x14ac:dyDescent="0.25">
      <c r="A100" s="24"/>
      <c r="B100" s="75"/>
      <c r="C100" s="76"/>
      <c r="D100" s="76"/>
      <c r="E100" s="75"/>
      <c r="F100" s="71"/>
      <c r="G100" s="49"/>
      <c r="H100" s="49"/>
      <c r="I100" s="49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</row>
    <row r="101" spans="1:24" ht="15.75" customHeight="1" x14ac:dyDescent="0.25">
      <c r="A101" s="24"/>
      <c r="B101" s="242" t="s">
        <v>367</v>
      </c>
      <c r="C101" s="242"/>
      <c r="D101" s="242"/>
      <c r="E101" s="242"/>
      <c r="F101" s="242"/>
      <c r="G101" s="242"/>
      <c r="H101" s="242"/>
      <c r="I101" s="242"/>
      <c r="J101" s="242"/>
      <c r="K101" s="242"/>
      <c r="L101" s="242"/>
      <c r="M101" s="242"/>
      <c r="N101" s="242"/>
      <c r="O101" s="242"/>
      <c r="P101" s="242"/>
      <c r="Q101" s="242"/>
      <c r="R101" s="242"/>
      <c r="S101" s="242"/>
      <c r="T101" s="242"/>
      <c r="U101" s="242"/>
      <c r="V101" s="242"/>
      <c r="W101" s="242"/>
      <c r="X101" s="242"/>
    </row>
    <row r="102" spans="1:24" ht="18.75" customHeight="1" x14ac:dyDescent="0.25">
      <c r="A102" s="24"/>
      <c r="B102" s="77"/>
      <c r="C102" s="40"/>
      <c r="D102" s="41"/>
      <c r="E102" s="71"/>
      <c r="F102" s="71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36"/>
      <c r="S102" s="36"/>
      <c r="T102" s="26"/>
      <c r="U102" s="78"/>
      <c r="V102" s="79"/>
      <c r="W102" s="24"/>
      <c r="X102" s="24"/>
    </row>
    <row r="103" spans="1:24" ht="15.75" customHeight="1" x14ac:dyDescent="0.25">
      <c r="A103" s="24"/>
      <c r="B103" s="193" t="s">
        <v>109</v>
      </c>
      <c r="C103" s="194" t="s">
        <v>127</v>
      </c>
      <c r="D103" s="195" t="s">
        <v>20</v>
      </c>
      <c r="E103" s="194" t="s">
        <v>128</v>
      </c>
      <c r="F103" s="194"/>
      <c r="G103" s="194"/>
      <c r="H103" s="194"/>
      <c r="I103" s="194"/>
      <c r="J103" s="194"/>
      <c r="K103" s="194"/>
      <c r="L103" s="194"/>
      <c r="M103" s="194"/>
      <c r="N103" s="194"/>
      <c r="O103" s="194" t="s">
        <v>181</v>
      </c>
      <c r="P103" s="243" t="s">
        <v>130</v>
      </c>
      <c r="Q103" s="243"/>
      <c r="R103" s="243"/>
      <c r="S103" s="243"/>
      <c r="T103" s="243"/>
      <c r="U103" s="243"/>
      <c r="V103" s="243"/>
      <c r="W103" s="243"/>
      <c r="X103" s="243"/>
    </row>
    <row r="104" spans="1:24" ht="15" customHeight="1" x14ac:dyDescent="0.25">
      <c r="A104" s="24"/>
      <c r="B104" s="193"/>
      <c r="C104" s="194"/>
      <c r="D104" s="195"/>
      <c r="E104" s="194" t="s">
        <v>129</v>
      </c>
      <c r="F104" s="196" t="s">
        <v>131</v>
      </c>
      <c r="G104" s="196"/>
      <c r="H104" s="196"/>
      <c r="I104" s="196"/>
      <c r="J104" s="196"/>
      <c r="K104" s="196"/>
      <c r="L104" s="196"/>
      <c r="M104" s="196"/>
      <c r="N104" s="196"/>
      <c r="O104" s="194"/>
      <c r="P104" s="196" t="s">
        <v>131</v>
      </c>
      <c r="Q104" s="196"/>
      <c r="R104" s="196"/>
      <c r="S104" s="196"/>
      <c r="T104" s="196"/>
      <c r="U104" s="196"/>
      <c r="V104" s="196"/>
      <c r="W104" s="196"/>
      <c r="X104" s="196"/>
    </row>
    <row r="105" spans="1:24" s="13" customFormat="1" ht="45.75" customHeight="1" x14ac:dyDescent="0.25">
      <c r="A105" s="80"/>
      <c r="B105" s="193"/>
      <c r="C105" s="194"/>
      <c r="D105" s="195"/>
      <c r="E105" s="194"/>
      <c r="F105" s="115" t="s">
        <v>168</v>
      </c>
      <c r="G105" s="115" t="s">
        <v>169</v>
      </c>
      <c r="H105" s="115" t="s">
        <v>170</v>
      </c>
      <c r="I105" s="115" t="s">
        <v>171</v>
      </c>
      <c r="J105" s="115" t="s">
        <v>172</v>
      </c>
      <c r="K105" s="115" t="s">
        <v>190</v>
      </c>
      <c r="L105" s="115" t="s">
        <v>175</v>
      </c>
      <c r="M105" s="115" t="s">
        <v>173</v>
      </c>
      <c r="N105" s="115" t="s">
        <v>174</v>
      </c>
      <c r="O105" s="194"/>
      <c r="P105" s="115" t="s">
        <v>168</v>
      </c>
      <c r="Q105" s="115" t="s">
        <v>169</v>
      </c>
      <c r="R105" s="115" t="s">
        <v>170</v>
      </c>
      <c r="S105" s="115" t="s">
        <v>171</v>
      </c>
      <c r="T105" s="115" t="s">
        <v>172</v>
      </c>
      <c r="U105" s="115" t="s">
        <v>190</v>
      </c>
      <c r="V105" s="115" t="s">
        <v>175</v>
      </c>
      <c r="W105" s="115" t="s">
        <v>173</v>
      </c>
      <c r="X105" s="115" t="s">
        <v>174</v>
      </c>
    </row>
    <row r="106" spans="1:24" x14ac:dyDescent="0.25">
      <c r="A106" s="24"/>
      <c r="B106" s="56" t="s">
        <v>28</v>
      </c>
      <c r="C106" s="81" t="s">
        <v>29</v>
      </c>
      <c r="D106" s="66" t="s">
        <v>30</v>
      </c>
      <c r="E106" s="115">
        <v>1</v>
      </c>
      <c r="F106" s="115">
        <v>2</v>
      </c>
      <c r="G106" s="115">
        <v>3</v>
      </c>
      <c r="H106" s="115">
        <v>4</v>
      </c>
      <c r="I106" s="115">
        <v>5</v>
      </c>
      <c r="J106" s="115">
        <v>6</v>
      </c>
      <c r="K106" s="115">
        <v>7</v>
      </c>
      <c r="L106" s="115">
        <v>8</v>
      </c>
      <c r="M106" s="115">
        <v>9</v>
      </c>
      <c r="N106" s="115">
        <v>10</v>
      </c>
      <c r="O106" s="115">
        <v>11</v>
      </c>
      <c r="P106" s="115">
        <v>12</v>
      </c>
      <c r="Q106" s="115">
        <v>13</v>
      </c>
      <c r="R106" s="115">
        <v>14</v>
      </c>
      <c r="S106" s="115">
        <v>15</v>
      </c>
      <c r="T106" s="115">
        <v>16</v>
      </c>
      <c r="U106" s="115">
        <v>17</v>
      </c>
      <c r="V106" s="115">
        <v>18</v>
      </c>
      <c r="W106" s="115">
        <v>19</v>
      </c>
      <c r="X106" s="115">
        <v>20</v>
      </c>
    </row>
    <row r="107" spans="1:24" x14ac:dyDescent="0.25">
      <c r="A107" s="24"/>
      <c r="B107" s="113" t="s">
        <v>31</v>
      </c>
      <c r="C107" s="82" t="s">
        <v>132</v>
      </c>
      <c r="D107" s="66" t="s">
        <v>137</v>
      </c>
      <c r="E107" s="147">
        <f>SUM(F107:N107)</f>
        <v>0</v>
      </c>
      <c r="F107" s="147">
        <f>F108+F117</f>
        <v>0</v>
      </c>
      <c r="G107" s="147">
        <f t="shared" ref="G107:X107" si="14">G108+G117</f>
        <v>0</v>
      </c>
      <c r="H107" s="147">
        <f t="shared" si="14"/>
        <v>0</v>
      </c>
      <c r="I107" s="147">
        <f t="shared" si="14"/>
        <v>0</v>
      </c>
      <c r="J107" s="147">
        <f t="shared" si="14"/>
        <v>0</v>
      </c>
      <c r="K107" s="147">
        <f t="shared" si="14"/>
        <v>0</v>
      </c>
      <c r="L107" s="147">
        <f t="shared" si="14"/>
        <v>0</v>
      </c>
      <c r="M107" s="147">
        <f t="shared" si="14"/>
        <v>0</v>
      </c>
      <c r="N107" s="147">
        <f t="shared" si="14"/>
        <v>0</v>
      </c>
      <c r="O107" s="149">
        <f>SUM(P107:X107)</f>
        <v>0</v>
      </c>
      <c r="P107" s="149">
        <f t="shared" si="14"/>
        <v>0</v>
      </c>
      <c r="Q107" s="149">
        <f t="shared" si="14"/>
        <v>0</v>
      </c>
      <c r="R107" s="149">
        <f t="shared" si="14"/>
        <v>0</v>
      </c>
      <c r="S107" s="149">
        <f t="shared" si="14"/>
        <v>0</v>
      </c>
      <c r="T107" s="149">
        <f t="shared" si="14"/>
        <v>0</v>
      </c>
      <c r="U107" s="149">
        <f t="shared" si="14"/>
        <v>0</v>
      </c>
      <c r="V107" s="149">
        <f t="shared" si="14"/>
        <v>0</v>
      </c>
      <c r="W107" s="149">
        <f t="shared" si="14"/>
        <v>0</v>
      </c>
      <c r="X107" s="149">
        <f t="shared" si="14"/>
        <v>0</v>
      </c>
    </row>
    <row r="108" spans="1:24" x14ac:dyDescent="0.25">
      <c r="A108" s="24"/>
      <c r="B108" s="56" t="s">
        <v>34</v>
      </c>
      <c r="C108" s="83" t="s">
        <v>134</v>
      </c>
      <c r="D108" s="66" t="s">
        <v>139</v>
      </c>
      <c r="E108" s="147">
        <f t="shared" ref="E108:E144" si="15">SUM(F108:N108)</f>
        <v>0</v>
      </c>
      <c r="F108" s="147">
        <f>F109+F113</f>
        <v>0</v>
      </c>
      <c r="G108" s="147">
        <f t="shared" ref="G108:H108" si="16">G109+G113</f>
        <v>0</v>
      </c>
      <c r="H108" s="147">
        <f t="shared" si="16"/>
        <v>0</v>
      </c>
      <c r="I108" s="157"/>
      <c r="J108" s="157"/>
      <c r="K108" s="157"/>
      <c r="L108" s="157"/>
      <c r="M108" s="157"/>
      <c r="N108" s="157"/>
      <c r="O108" s="149">
        <f t="shared" ref="O108:O144" si="17">SUM(P108:X108)</f>
        <v>0</v>
      </c>
      <c r="P108" s="149">
        <f t="shared" ref="P108:R108" si="18">P109+P113</f>
        <v>0</v>
      </c>
      <c r="Q108" s="149">
        <f t="shared" si="18"/>
        <v>0</v>
      </c>
      <c r="R108" s="149">
        <f t="shared" si="18"/>
        <v>0</v>
      </c>
      <c r="S108" s="156"/>
      <c r="T108" s="156"/>
      <c r="U108" s="156"/>
      <c r="V108" s="156"/>
      <c r="W108" s="156"/>
      <c r="X108" s="156"/>
    </row>
    <row r="109" spans="1:24" x14ac:dyDescent="0.25">
      <c r="A109" s="24"/>
      <c r="B109" s="56" t="s">
        <v>36</v>
      </c>
      <c r="C109" s="84" t="s">
        <v>136</v>
      </c>
      <c r="D109" s="66" t="s">
        <v>141</v>
      </c>
      <c r="E109" s="147">
        <f t="shared" si="15"/>
        <v>0</v>
      </c>
      <c r="F109" s="152"/>
      <c r="G109" s="152"/>
      <c r="H109" s="152"/>
      <c r="I109" s="146"/>
      <c r="J109" s="146"/>
      <c r="K109" s="146"/>
      <c r="L109" s="146"/>
      <c r="M109" s="146"/>
      <c r="N109" s="146"/>
      <c r="O109" s="149">
        <f t="shared" si="17"/>
        <v>0</v>
      </c>
      <c r="P109" s="153"/>
      <c r="Q109" s="153"/>
      <c r="R109" s="153"/>
      <c r="S109" s="145"/>
      <c r="T109" s="145"/>
      <c r="U109" s="145"/>
      <c r="V109" s="145"/>
      <c r="W109" s="145"/>
      <c r="X109" s="145"/>
    </row>
    <row r="110" spans="1:24" ht="53.25" customHeight="1" x14ac:dyDescent="0.25">
      <c r="A110" s="24"/>
      <c r="B110" s="55" t="s">
        <v>39</v>
      </c>
      <c r="C110" s="59" t="s">
        <v>138</v>
      </c>
      <c r="D110" s="66" t="s">
        <v>142</v>
      </c>
      <c r="E110" s="147">
        <f t="shared" si="15"/>
        <v>0</v>
      </c>
      <c r="F110" s="152"/>
      <c r="G110" s="152"/>
      <c r="H110" s="152"/>
      <c r="I110" s="146"/>
      <c r="J110" s="146"/>
      <c r="K110" s="146"/>
      <c r="L110" s="146"/>
      <c r="M110" s="146"/>
      <c r="N110" s="146"/>
      <c r="O110" s="149">
        <f t="shared" si="17"/>
        <v>0</v>
      </c>
      <c r="P110" s="153"/>
      <c r="Q110" s="153"/>
      <c r="R110" s="153"/>
      <c r="S110" s="145"/>
      <c r="T110" s="145"/>
      <c r="U110" s="145"/>
      <c r="V110" s="145"/>
      <c r="W110" s="145"/>
      <c r="X110" s="145"/>
    </row>
    <row r="111" spans="1:24" ht="39" customHeight="1" x14ac:dyDescent="0.25">
      <c r="A111" s="24"/>
      <c r="B111" s="55" t="s">
        <v>42</v>
      </c>
      <c r="C111" s="59" t="s">
        <v>140</v>
      </c>
      <c r="D111" s="66" t="s">
        <v>143</v>
      </c>
      <c r="E111" s="147">
        <f t="shared" si="15"/>
        <v>0</v>
      </c>
      <c r="F111" s="152"/>
      <c r="G111" s="152"/>
      <c r="H111" s="152"/>
      <c r="I111" s="146"/>
      <c r="J111" s="146"/>
      <c r="K111" s="146"/>
      <c r="L111" s="146"/>
      <c r="M111" s="146"/>
      <c r="N111" s="146"/>
      <c r="O111" s="149">
        <f t="shared" si="17"/>
        <v>0</v>
      </c>
      <c r="P111" s="153"/>
      <c r="Q111" s="153"/>
      <c r="R111" s="153"/>
      <c r="S111" s="145"/>
      <c r="T111" s="145"/>
      <c r="U111" s="145"/>
      <c r="V111" s="145"/>
      <c r="W111" s="145"/>
      <c r="X111" s="145"/>
    </row>
    <row r="112" spans="1:24" x14ac:dyDescent="0.25">
      <c r="A112" s="24"/>
      <c r="B112" s="55" t="s">
        <v>260</v>
      </c>
      <c r="C112" s="59" t="s">
        <v>295</v>
      </c>
      <c r="D112" s="66" t="s">
        <v>144</v>
      </c>
      <c r="E112" s="147">
        <f t="shared" si="15"/>
        <v>0</v>
      </c>
      <c r="F112" s="152"/>
      <c r="G112" s="152"/>
      <c r="H112" s="152"/>
      <c r="I112" s="146"/>
      <c r="J112" s="146"/>
      <c r="K112" s="146"/>
      <c r="L112" s="146"/>
      <c r="M112" s="146"/>
      <c r="N112" s="146"/>
      <c r="O112" s="149">
        <f t="shared" si="17"/>
        <v>0</v>
      </c>
      <c r="P112" s="153"/>
      <c r="Q112" s="153"/>
      <c r="R112" s="153"/>
      <c r="S112" s="145"/>
      <c r="T112" s="145"/>
      <c r="U112" s="145"/>
      <c r="V112" s="145"/>
      <c r="W112" s="145"/>
      <c r="X112" s="145"/>
    </row>
    <row r="113" spans="1:24" x14ac:dyDescent="0.25">
      <c r="A113" s="24"/>
      <c r="B113" s="56" t="s">
        <v>45</v>
      </c>
      <c r="C113" s="84" t="s">
        <v>218</v>
      </c>
      <c r="D113" s="66" t="s">
        <v>145</v>
      </c>
      <c r="E113" s="147">
        <f t="shared" si="15"/>
        <v>0</v>
      </c>
      <c r="F113" s="152"/>
      <c r="G113" s="152"/>
      <c r="H113" s="152"/>
      <c r="I113" s="152"/>
      <c r="J113" s="152"/>
      <c r="K113" s="152"/>
      <c r="L113" s="152"/>
      <c r="M113" s="152"/>
      <c r="N113" s="152"/>
      <c r="O113" s="149">
        <f t="shared" si="17"/>
        <v>0</v>
      </c>
      <c r="P113" s="153"/>
      <c r="Q113" s="153"/>
      <c r="R113" s="153"/>
      <c r="S113" s="153"/>
      <c r="T113" s="153"/>
      <c r="U113" s="153"/>
      <c r="V113" s="153"/>
      <c r="W113" s="153"/>
      <c r="X113" s="153"/>
    </row>
    <row r="114" spans="1:24" ht="53.25" customHeight="1" x14ac:dyDescent="0.25">
      <c r="A114" s="24"/>
      <c r="B114" s="55" t="s">
        <v>47</v>
      </c>
      <c r="C114" s="59" t="s">
        <v>138</v>
      </c>
      <c r="D114" s="66" t="s">
        <v>146</v>
      </c>
      <c r="E114" s="147">
        <f t="shared" si="15"/>
        <v>0</v>
      </c>
      <c r="F114" s="152"/>
      <c r="G114" s="152"/>
      <c r="H114" s="152"/>
      <c r="I114" s="152"/>
      <c r="J114" s="152"/>
      <c r="K114" s="152"/>
      <c r="L114" s="152"/>
      <c r="M114" s="152"/>
      <c r="N114" s="152"/>
      <c r="O114" s="149">
        <f t="shared" si="17"/>
        <v>0</v>
      </c>
      <c r="P114" s="153"/>
      <c r="Q114" s="153"/>
      <c r="R114" s="153"/>
      <c r="S114" s="153"/>
      <c r="T114" s="153"/>
      <c r="U114" s="153"/>
      <c r="V114" s="153"/>
      <c r="W114" s="153"/>
      <c r="X114" s="153"/>
    </row>
    <row r="115" spans="1:24" ht="35.25" customHeight="1" x14ac:dyDescent="0.25">
      <c r="A115" s="24"/>
      <c r="B115" s="55" t="s">
        <v>53</v>
      </c>
      <c r="C115" s="59" t="s">
        <v>140</v>
      </c>
      <c r="D115" s="66" t="s">
        <v>147</v>
      </c>
      <c r="E115" s="147">
        <f t="shared" si="15"/>
        <v>0</v>
      </c>
      <c r="F115" s="152"/>
      <c r="G115" s="152"/>
      <c r="H115" s="152"/>
      <c r="I115" s="152"/>
      <c r="J115" s="152"/>
      <c r="K115" s="152"/>
      <c r="L115" s="152"/>
      <c r="M115" s="152"/>
      <c r="N115" s="152"/>
      <c r="O115" s="149">
        <f t="shared" si="17"/>
        <v>0</v>
      </c>
      <c r="P115" s="153"/>
      <c r="Q115" s="153"/>
      <c r="R115" s="153"/>
      <c r="S115" s="153"/>
      <c r="T115" s="153"/>
      <c r="U115" s="153"/>
      <c r="V115" s="153"/>
      <c r="W115" s="153"/>
      <c r="X115" s="153"/>
    </row>
    <row r="116" spans="1:24" x14ac:dyDescent="0.25">
      <c r="A116" s="24"/>
      <c r="B116" s="55" t="s">
        <v>262</v>
      </c>
      <c r="C116" s="59" t="s">
        <v>295</v>
      </c>
      <c r="D116" s="66" t="s">
        <v>148</v>
      </c>
      <c r="E116" s="147">
        <f t="shared" si="15"/>
        <v>0</v>
      </c>
      <c r="F116" s="152"/>
      <c r="G116" s="152"/>
      <c r="H116" s="152"/>
      <c r="I116" s="152"/>
      <c r="J116" s="152"/>
      <c r="K116" s="152"/>
      <c r="L116" s="152"/>
      <c r="M116" s="152"/>
      <c r="N116" s="152"/>
      <c r="O116" s="149">
        <f t="shared" si="17"/>
        <v>0</v>
      </c>
      <c r="P116" s="153"/>
      <c r="Q116" s="153"/>
      <c r="R116" s="153"/>
      <c r="S116" s="153"/>
      <c r="T116" s="153"/>
      <c r="U116" s="153"/>
      <c r="V116" s="153"/>
      <c r="W116" s="153"/>
      <c r="X116" s="153"/>
    </row>
    <row r="117" spans="1:24" x14ac:dyDescent="0.25">
      <c r="A117" s="24"/>
      <c r="B117" s="56" t="s">
        <v>61</v>
      </c>
      <c r="C117" s="57" t="s">
        <v>211</v>
      </c>
      <c r="D117" s="66" t="s">
        <v>149</v>
      </c>
      <c r="E117" s="147">
        <f t="shared" si="15"/>
        <v>0</v>
      </c>
      <c r="F117" s="147">
        <f>F118+F123</f>
        <v>0</v>
      </c>
      <c r="G117" s="147">
        <f t="shared" ref="G117:X117" si="19">G118+G123</f>
        <v>0</v>
      </c>
      <c r="H117" s="147">
        <f t="shared" si="19"/>
        <v>0</v>
      </c>
      <c r="I117" s="147">
        <f t="shared" si="19"/>
        <v>0</v>
      </c>
      <c r="J117" s="147">
        <f t="shared" si="19"/>
        <v>0</v>
      </c>
      <c r="K117" s="147">
        <f t="shared" si="19"/>
        <v>0</v>
      </c>
      <c r="L117" s="147">
        <f t="shared" si="19"/>
        <v>0</v>
      </c>
      <c r="M117" s="147">
        <f t="shared" si="19"/>
        <v>0</v>
      </c>
      <c r="N117" s="147">
        <f t="shared" si="19"/>
        <v>0</v>
      </c>
      <c r="O117" s="149">
        <f t="shared" si="17"/>
        <v>0</v>
      </c>
      <c r="P117" s="149">
        <f t="shared" si="19"/>
        <v>0</v>
      </c>
      <c r="Q117" s="149">
        <f t="shared" si="19"/>
        <v>0</v>
      </c>
      <c r="R117" s="149">
        <f t="shared" si="19"/>
        <v>0</v>
      </c>
      <c r="S117" s="149">
        <f t="shared" si="19"/>
        <v>0</v>
      </c>
      <c r="T117" s="149">
        <f t="shared" si="19"/>
        <v>0</v>
      </c>
      <c r="U117" s="149">
        <f t="shared" si="19"/>
        <v>0</v>
      </c>
      <c r="V117" s="149">
        <f t="shared" si="19"/>
        <v>0</v>
      </c>
      <c r="W117" s="149">
        <f t="shared" si="19"/>
        <v>0</v>
      </c>
      <c r="X117" s="149">
        <f t="shared" si="19"/>
        <v>0</v>
      </c>
    </row>
    <row r="118" spans="1:24" x14ac:dyDescent="0.25">
      <c r="A118" s="24"/>
      <c r="B118" s="56" t="s">
        <v>62</v>
      </c>
      <c r="C118" s="67" t="s">
        <v>167</v>
      </c>
      <c r="D118" s="66" t="s">
        <v>150</v>
      </c>
      <c r="E118" s="147">
        <f t="shared" si="15"/>
        <v>0</v>
      </c>
      <c r="F118" s="152"/>
      <c r="G118" s="152"/>
      <c r="H118" s="152"/>
      <c r="I118" s="146"/>
      <c r="J118" s="146"/>
      <c r="K118" s="146"/>
      <c r="L118" s="146"/>
      <c r="M118" s="146"/>
      <c r="N118" s="146"/>
      <c r="O118" s="149">
        <f t="shared" si="17"/>
        <v>0</v>
      </c>
      <c r="P118" s="153"/>
      <c r="Q118" s="153"/>
      <c r="R118" s="153"/>
      <c r="S118" s="145"/>
      <c r="T118" s="145"/>
      <c r="U118" s="145"/>
      <c r="V118" s="145"/>
      <c r="W118" s="145"/>
      <c r="X118" s="145"/>
    </row>
    <row r="119" spans="1:24" ht="53.25" customHeight="1" x14ac:dyDescent="0.25">
      <c r="A119" s="24"/>
      <c r="B119" s="55" t="s">
        <v>63</v>
      </c>
      <c r="C119" s="59" t="s">
        <v>138</v>
      </c>
      <c r="D119" s="66" t="s">
        <v>151</v>
      </c>
      <c r="E119" s="147">
        <f t="shared" si="15"/>
        <v>0</v>
      </c>
      <c r="F119" s="152"/>
      <c r="G119" s="152"/>
      <c r="H119" s="152"/>
      <c r="I119" s="146"/>
      <c r="J119" s="146"/>
      <c r="K119" s="146"/>
      <c r="L119" s="146"/>
      <c r="M119" s="146"/>
      <c r="N119" s="146"/>
      <c r="O119" s="149">
        <f t="shared" si="17"/>
        <v>0</v>
      </c>
      <c r="P119" s="153"/>
      <c r="Q119" s="153"/>
      <c r="R119" s="153"/>
      <c r="S119" s="145"/>
      <c r="T119" s="145"/>
      <c r="U119" s="145"/>
      <c r="V119" s="145"/>
      <c r="W119" s="145"/>
      <c r="X119" s="145"/>
    </row>
    <row r="120" spans="1:24" ht="34.5" customHeight="1" x14ac:dyDescent="0.25">
      <c r="A120" s="24"/>
      <c r="B120" s="55" t="s">
        <v>64</v>
      </c>
      <c r="C120" s="59" t="s">
        <v>140</v>
      </c>
      <c r="D120" s="66" t="s">
        <v>152</v>
      </c>
      <c r="E120" s="147">
        <f t="shared" si="15"/>
        <v>0</v>
      </c>
      <c r="F120" s="152"/>
      <c r="G120" s="152"/>
      <c r="H120" s="152"/>
      <c r="I120" s="146"/>
      <c r="J120" s="146"/>
      <c r="K120" s="146"/>
      <c r="L120" s="146"/>
      <c r="M120" s="146"/>
      <c r="N120" s="146"/>
      <c r="O120" s="149">
        <f t="shared" si="17"/>
        <v>0</v>
      </c>
      <c r="P120" s="153"/>
      <c r="Q120" s="153"/>
      <c r="R120" s="153"/>
      <c r="S120" s="145"/>
      <c r="T120" s="145"/>
      <c r="U120" s="145"/>
      <c r="V120" s="145"/>
      <c r="W120" s="145"/>
      <c r="X120" s="145"/>
    </row>
    <row r="121" spans="1:24" ht="48" customHeight="1" x14ac:dyDescent="0.25">
      <c r="A121" s="24"/>
      <c r="B121" s="55" t="s">
        <v>264</v>
      </c>
      <c r="C121" s="59" t="s">
        <v>297</v>
      </c>
      <c r="D121" s="66" t="s">
        <v>154</v>
      </c>
      <c r="E121" s="147">
        <f t="shared" si="15"/>
        <v>0</v>
      </c>
      <c r="F121" s="152"/>
      <c r="G121" s="152"/>
      <c r="H121" s="152"/>
      <c r="I121" s="146"/>
      <c r="J121" s="146"/>
      <c r="K121" s="146"/>
      <c r="L121" s="146"/>
      <c r="M121" s="146"/>
      <c r="N121" s="146"/>
      <c r="O121" s="149">
        <f t="shared" si="17"/>
        <v>0</v>
      </c>
      <c r="P121" s="153"/>
      <c r="Q121" s="153"/>
      <c r="R121" s="153"/>
      <c r="S121" s="145"/>
      <c r="T121" s="145"/>
      <c r="U121" s="145"/>
      <c r="V121" s="145"/>
      <c r="W121" s="145"/>
      <c r="X121" s="145"/>
    </row>
    <row r="122" spans="1:24" x14ac:dyDescent="0.25">
      <c r="A122" s="24"/>
      <c r="B122" s="55" t="s">
        <v>296</v>
      </c>
      <c r="C122" s="59" t="s">
        <v>295</v>
      </c>
      <c r="D122" s="66" t="s">
        <v>155</v>
      </c>
      <c r="E122" s="147">
        <f t="shared" si="15"/>
        <v>0</v>
      </c>
      <c r="F122" s="152"/>
      <c r="G122" s="152"/>
      <c r="H122" s="152"/>
      <c r="I122" s="146"/>
      <c r="J122" s="146"/>
      <c r="K122" s="146"/>
      <c r="L122" s="146"/>
      <c r="M122" s="146"/>
      <c r="N122" s="146"/>
      <c r="O122" s="149">
        <f t="shared" si="17"/>
        <v>0</v>
      </c>
      <c r="P122" s="153"/>
      <c r="Q122" s="153"/>
      <c r="R122" s="153"/>
      <c r="S122" s="145"/>
      <c r="T122" s="145"/>
      <c r="U122" s="145"/>
      <c r="V122" s="145"/>
      <c r="W122" s="145"/>
      <c r="X122" s="145"/>
    </row>
    <row r="123" spans="1:24" ht="21" customHeight="1" x14ac:dyDescent="0.25">
      <c r="A123" s="24"/>
      <c r="B123" s="56" t="s">
        <v>65</v>
      </c>
      <c r="C123" s="67" t="s">
        <v>222</v>
      </c>
      <c r="D123" s="66" t="s">
        <v>156</v>
      </c>
      <c r="E123" s="147">
        <f t="shared" si="15"/>
        <v>0</v>
      </c>
      <c r="F123" s="152"/>
      <c r="G123" s="152"/>
      <c r="H123" s="152"/>
      <c r="I123" s="152"/>
      <c r="J123" s="152"/>
      <c r="K123" s="152"/>
      <c r="L123" s="152"/>
      <c r="M123" s="152"/>
      <c r="N123" s="152"/>
      <c r="O123" s="149">
        <f t="shared" si="17"/>
        <v>0</v>
      </c>
      <c r="P123" s="153"/>
      <c r="Q123" s="153"/>
      <c r="R123" s="153"/>
      <c r="S123" s="153"/>
      <c r="T123" s="153"/>
      <c r="U123" s="153"/>
      <c r="V123" s="153"/>
      <c r="W123" s="153"/>
      <c r="X123" s="153"/>
    </row>
    <row r="124" spans="1:24" ht="53.25" customHeight="1" x14ac:dyDescent="0.25">
      <c r="A124" s="24"/>
      <c r="B124" s="55" t="s">
        <v>67</v>
      </c>
      <c r="C124" s="59" t="s">
        <v>138</v>
      </c>
      <c r="D124" s="66" t="s">
        <v>176</v>
      </c>
      <c r="E124" s="147">
        <f t="shared" si="15"/>
        <v>0</v>
      </c>
      <c r="F124" s="152"/>
      <c r="G124" s="152"/>
      <c r="H124" s="152"/>
      <c r="I124" s="152"/>
      <c r="J124" s="152"/>
      <c r="K124" s="152"/>
      <c r="L124" s="152"/>
      <c r="M124" s="152"/>
      <c r="N124" s="152"/>
      <c r="O124" s="149">
        <f t="shared" si="17"/>
        <v>0</v>
      </c>
      <c r="P124" s="153"/>
      <c r="Q124" s="153"/>
      <c r="R124" s="153"/>
      <c r="S124" s="153"/>
      <c r="T124" s="153"/>
      <c r="U124" s="153"/>
      <c r="V124" s="153"/>
      <c r="W124" s="153"/>
      <c r="X124" s="153"/>
    </row>
    <row r="125" spans="1:24" ht="33" customHeight="1" x14ac:dyDescent="0.25">
      <c r="A125" s="24"/>
      <c r="B125" s="55" t="s">
        <v>68</v>
      </c>
      <c r="C125" s="59" t="s">
        <v>140</v>
      </c>
      <c r="D125" s="66" t="s">
        <v>242</v>
      </c>
      <c r="E125" s="147">
        <f t="shared" si="15"/>
        <v>0</v>
      </c>
      <c r="F125" s="152"/>
      <c r="G125" s="152"/>
      <c r="H125" s="152"/>
      <c r="I125" s="152"/>
      <c r="J125" s="152"/>
      <c r="K125" s="152"/>
      <c r="L125" s="152"/>
      <c r="M125" s="152"/>
      <c r="N125" s="152"/>
      <c r="O125" s="149">
        <f t="shared" si="17"/>
        <v>0</v>
      </c>
      <c r="P125" s="153"/>
      <c r="Q125" s="153"/>
      <c r="R125" s="153"/>
      <c r="S125" s="153"/>
      <c r="T125" s="153"/>
      <c r="U125" s="153"/>
      <c r="V125" s="153"/>
      <c r="W125" s="153"/>
      <c r="X125" s="153"/>
    </row>
    <row r="126" spans="1:24" ht="52.5" customHeight="1" x14ac:dyDescent="0.25">
      <c r="A126" s="24"/>
      <c r="B126" s="55" t="s">
        <v>263</v>
      </c>
      <c r="C126" s="59" t="s">
        <v>297</v>
      </c>
      <c r="D126" s="66" t="s">
        <v>243</v>
      </c>
      <c r="E126" s="147">
        <f t="shared" si="15"/>
        <v>0</v>
      </c>
      <c r="F126" s="152"/>
      <c r="G126" s="152"/>
      <c r="H126" s="152"/>
      <c r="I126" s="152"/>
      <c r="J126" s="152"/>
      <c r="K126" s="152"/>
      <c r="L126" s="152"/>
      <c r="M126" s="152"/>
      <c r="N126" s="152"/>
      <c r="O126" s="149">
        <f t="shared" si="17"/>
        <v>0</v>
      </c>
      <c r="P126" s="153"/>
      <c r="Q126" s="153"/>
      <c r="R126" s="153"/>
      <c r="S126" s="153"/>
      <c r="T126" s="153"/>
      <c r="U126" s="153"/>
      <c r="V126" s="153"/>
      <c r="W126" s="153"/>
      <c r="X126" s="153"/>
    </row>
    <row r="127" spans="1:24" x14ac:dyDescent="0.25">
      <c r="A127" s="24"/>
      <c r="B127" s="55" t="s">
        <v>298</v>
      </c>
      <c r="C127" s="59" t="s">
        <v>295</v>
      </c>
      <c r="D127" s="66" t="s">
        <v>244</v>
      </c>
      <c r="E127" s="147">
        <f t="shared" si="15"/>
        <v>0</v>
      </c>
      <c r="F127" s="152"/>
      <c r="G127" s="152"/>
      <c r="H127" s="152"/>
      <c r="I127" s="152"/>
      <c r="J127" s="152"/>
      <c r="K127" s="152"/>
      <c r="L127" s="152"/>
      <c r="M127" s="152"/>
      <c r="N127" s="152"/>
      <c r="O127" s="149">
        <f t="shared" si="17"/>
        <v>0</v>
      </c>
      <c r="P127" s="153"/>
      <c r="Q127" s="153"/>
      <c r="R127" s="153"/>
      <c r="S127" s="153"/>
      <c r="T127" s="153"/>
      <c r="U127" s="153"/>
      <c r="V127" s="153"/>
      <c r="W127" s="153"/>
      <c r="X127" s="153"/>
    </row>
    <row r="128" spans="1:24" ht="24" customHeight="1" x14ac:dyDescent="0.25">
      <c r="A128" s="24"/>
      <c r="B128" s="56" t="s">
        <v>69</v>
      </c>
      <c r="C128" s="85" t="s">
        <v>210</v>
      </c>
      <c r="D128" s="66" t="s">
        <v>245</v>
      </c>
      <c r="E128" s="147">
        <f t="shared" si="15"/>
        <v>0</v>
      </c>
      <c r="F128" s="152"/>
      <c r="G128" s="152"/>
      <c r="H128" s="152"/>
      <c r="I128" s="152"/>
      <c r="J128" s="152"/>
      <c r="K128" s="152"/>
      <c r="L128" s="152"/>
      <c r="M128" s="152"/>
      <c r="N128" s="152"/>
      <c r="O128" s="149">
        <f t="shared" si="17"/>
        <v>0</v>
      </c>
      <c r="P128" s="153"/>
      <c r="Q128" s="153"/>
      <c r="R128" s="153"/>
      <c r="S128" s="153"/>
      <c r="T128" s="153"/>
      <c r="U128" s="153"/>
      <c r="V128" s="153"/>
      <c r="W128" s="153"/>
      <c r="X128" s="153"/>
    </row>
    <row r="129" spans="1:24" ht="53.25" customHeight="1" x14ac:dyDescent="0.25">
      <c r="A129" s="24"/>
      <c r="B129" s="56" t="s">
        <v>177</v>
      </c>
      <c r="C129" s="59" t="s">
        <v>138</v>
      </c>
      <c r="D129" s="66" t="s">
        <v>246</v>
      </c>
      <c r="E129" s="147">
        <f t="shared" si="15"/>
        <v>0</v>
      </c>
      <c r="F129" s="152"/>
      <c r="G129" s="152"/>
      <c r="H129" s="152"/>
      <c r="I129" s="152"/>
      <c r="J129" s="152"/>
      <c r="K129" s="152"/>
      <c r="L129" s="152"/>
      <c r="M129" s="152"/>
      <c r="N129" s="152"/>
      <c r="O129" s="149">
        <f t="shared" si="17"/>
        <v>0</v>
      </c>
      <c r="P129" s="153"/>
      <c r="Q129" s="153"/>
      <c r="R129" s="153"/>
      <c r="S129" s="153"/>
      <c r="T129" s="153"/>
      <c r="U129" s="153"/>
      <c r="V129" s="153"/>
      <c r="W129" s="153"/>
      <c r="X129" s="153"/>
    </row>
    <row r="130" spans="1:24" ht="37.5" customHeight="1" x14ac:dyDescent="0.25">
      <c r="A130" s="24"/>
      <c r="B130" s="56" t="s">
        <v>178</v>
      </c>
      <c r="C130" s="59" t="s">
        <v>140</v>
      </c>
      <c r="D130" s="66" t="s">
        <v>247</v>
      </c>
      <c r="E130" s="147">
        <f t="shared" si="15"/>
        <v>0</v>
      </c>
      <c r="F130" s="152"/>
      <c r="G130" s="152"/>
      <c r="H130" s="152"/>
      <c r="I130" s="152"/>
      <c r="J130" s="152"/>
      <c r="K130" s="152"/>
      <c r="L130" s="152"/>
      <c r="M130" s="152"/>
      <c r="N130" s="152"/>
      <c r="O130" s="149">
        <f t="shared" si="17"/>
        <v>0</v>
      </c>
      <c r="P130" s="153"/>
      <c r="Q130" s="153"/>
      <c r="R130" s="153"/>
      <c r="S130" s="153"/>
      <c r="T130" s="153"/>
      <c r="U130" s="153"/>
      <c r="V130" s="153"/>
      <c r="W130" s="153"/>
      <c r="X130" s="153"/>
    </row>
    <row r="131" spans="1:24" ht="51" customHeight="1" x14ac:dyDescent="0.25">
      <c r="A131" s="24"/>
      <c r="B131" s="56" t="s">
        <v>184</v>
      </c>
      <c r="C131" s="59" t="s">
        <v>297</v>
      </c>
      <c r="D131" s="66" t="s">
        <v>248</v>
      </c>
      <c r="E131" s="147">
        <f t="shared" si="15"/>
        <v>0</v>
      </c>
      <c r="F131" s="152"/>
      <c r="G131" s="152"/>
      <c r="H131" s="152"/>
      <c r="I131" s="152"/>
      <c r="J131" s="152"/>
      <c r="K131" s="152"/>
      <c r="L131" s="152"/>
      <c r="M131" s="152"/>
      <c r="N131" s="152"/>
      <c r="O131" s="149">
        <f t="shared" si="17"/>
        <v>0</v>
      </c>
      <c r="P131" s="153"/>
      <c r="Q131" s="153"/>
      <c r="R131" s="153"/>
      <c r="S131" s="153"/>
      <c r="T131" s="153"/>
      <c r="U131" s="153"/>
      <c r="V131" s="153"/>
      <c r="W131" s="153"/>
      <c r="X131" s="153"/>
    </row>
    <row r="132" spans="1:24" ht="18" customHeight="1" x14ac:dyDescent="0.25">
      <c r="A132" s="24"/>
      <c r="B132" s="56" t="s">
        <v>185</v>
      </c>
      <c r="C132" s="59" t="s">
        <v>295</v>
      </c>
      <c r="D132" s="66" t="s">
        <v>249</v>
      </c>
      <c r="E132" s="147">
        <f t="shared" si="15"/>
        <v>0</v>
      </c>
      <c r="F132" s="152"/>
      <c r="G132" s="152"/>
      <c r="H132" s="152"/>
      <c r="I132" s="152"/>
      <c r="J132" s="152"/>
      <c r="K132" s="152"/>
      <c r="L132" s="152"/>
      <c r="M132" s="152"/>
      <c r="N132" s="152"/>
      <c r="O132" s="149">
        <f t="shared" si="17"/>
        <v>0</v>
      </c>
      <c r="P132" s="153"/>
      <c r="Q132" s="153"/>
      <c r="R132" s="153"/>
      <c r="S132" s="153"/>
      <c r="T132" s="153"/>
      <c r="U132" s="153"/>
      <c r="V132" s="153"/>
      <c r="W132" s="153"/>
      <c r="X132" s="153"/>
    </row>
    <row r="133" spans="1:24" x14ac:dyDescent="0.25">
      <c r="A133" s="24"/>
      <c r="B133" s="56" t="s">
        <v>94</v>
      </c>
      <c r="C133" s="86" t="s">
        <v>153</v>
      </c>
      <c r="D133" s="66" t="s">
        <v>250</v>
      </c>
      <c r="E133" s="147">
        <f t="shared" si="15"/>
        <v>0</v>
      </c>
      <c r="F133" s="147">
        <f t="shared" ref="F133:X133" si="20">F134+F139</f>
        <v>0</v>
      </c>
      <c r="G133" s="147">
        <f t="shared" si="20"/>
        <v>0</v>
      </c>
      <c r="H133" s="147">
        <f t="shared" si="20"/>
        <v>0</v>
      </c>
      <c r="I133" s="147">
        <f t="shared" si="20"/>
        <v>0</v>
      </c>
      <c r="J133" s="147">
        <f t="shared" si="20"/>
        <v>0</v>
      </c>
      <c r="K133" s="147">
        <f t="shared" si="20"/>
        <v>0</v>
      </c>
      <c r="L133" s="147">
        <f t="shared" si="20"/>
        <v>0</v>
      </c>
      <c r="M133" s="147">
        <f t="shared" si="20"/>
        <v>0</v>
      </c>
      <c r="N133" s="147">
        <f t="shared" si="20"/>
        <v>0</v>
      </c>
      <c r="O133" s="149">
        <f t="shared" si="17"/>
        <v>0</v>
      </c>
      <c r="P133" s="149">
        <f t="shared" si="20"/>
        <v>0</v>
      </c>
      <c r="Q133" s="149">
        <f t="shared" si="20"/>
        <v>0</v>
      </c>
      <c r="R133" s="149">
        <f t="shared" si="20"/>
        <v>0</v>
      </c>
      <c r="S133" s="149">
        <f t="shared" si="20"/>
        <v>0</v>
      </c>
      <c r="T133" s="149">
        <f t="shared" si="20"/>
        <v>0</v>
      </c>
      <c r="U133" s="149">
        <f t="shared" si="20"/>
        <v>0</v>
      </c>
      <c r="V133" s="149">
        <f t="shared" si="20"/>
        <v>0</v>
      </c>
      <c r="W133" s="149">
        <f t="shared" si="20"/>
        <v>0</v>
      </c>
      <c r="X133" s="149">
        <f t="shared" si="20"/>
        <v>0</v>
      </c>
    </row>
    <row r="134" spans="1:24" x14ac:dyDescent="0.25">
      <c r="A134" s="24"/>
      <c r="B134" s="56" t="s">
        <v>97</v>
      </c>
      <c r="C134" s="67" t="s">
        <v>136</v>
      </c>
      <c r="D134" s="66" t="s">
        <v>251</v>
      </c>
      <c r="E134" s="147">
        <f t="shared" si="15"/>
        <v>0</v>
      </c>
      <c r="F134" s="152"/>
      <c r="G134" s="152"/>
      <c r="H134" s="152"/>
      <c r="I134" s="146"/>
      <c r="J134" s="146"/>
      <c r="K134" s="146"/>
      <c r="L134" s="146"/>
      <c r="M134" s="146"/>
      <c r="N134" s="146"/>
      <c r="O134" s="149">
        <f t="shared" si="17"/>
        <v>0</v>
      </c>
      <c r="P134" s="153"/>
      <c r="Q134" s="153"/>
      <c r="R134" s="153"/>
      <c r="S134" s="145"/>
      <c r="T134" s="145"/>
      <c r="U134" s="145"/>
      <c r="V134" s="145"/>
      <c r="W134" s="145"/>
      <c r="X134" s="145"/>
    </row>
    <row r="135" spans="1:24" ht="47.25" x14ac:dyDescent="0.25">
      <c r="A135" s="24"/>
      <c r="B135" s="56" t="s">
        <v>100</v>
      </c>
      <c r="C135" s="59" t="s">
        <v>138</v>
      </c>
      <c r="D135" s="66" t="s">
        <v>252</v>
      </c>
      <c r="E135" s="147">
        <f t="shared" si="15"/>
        <v>0</v>
      </c>
      <c r="F135" s="152"/>
      <c r="G135" s="152"/>
      <c r="H135" s="152"/>
      <c r="I135" s="146"/>
      <c r="J135" s="146"/>
      <c r="K135" s="146"/>
      <c r="L135" s="146"/>
      <c r="M135" s="146"/>
      <c r="N135" s="146"/>
      <c r="O135" s="149">
        <f t="shared" si="17"/>
        <v>0</v>
      </c>
      <c r="P135" s="153"/>
      <c r="Q135" s="153"/>
      <c r="R135" s="153"/>
      <c r="S135" s="145"/>
      <c r="T135" s="145"/>
      <c r="U135" s="145"/>
      <c r="V135" s="145"/>
      <c r="W135" s="145"/>
      <c r="X135" s="145"/>
    </row>
    <row r="136" spans="1:24" ht="35.25" customHeight="1" x14ac:dyDescent="0.25">
      <c r="A136" s="24"/>
      <c r="B136" s="56" t="s">
        <v>103</v>
      </c>
      <c r="C136" s="59" t="s">
        <v>140</v>
      </c>
      <c r="D136" s="66" t="s">
        <v>253</v>
      </c>
      <c r="E136" s="147">
        <f t="shared" si="15"/>
        <v>0</v>
      </c>
      <c r="F136" s="152"/>
      <c r="G136" s="152"/>
      <c r="H136" s="152"/>
      <c r="I136" s="146"/>
      <c r="J136" s="146"/>
      <c r="K136" s="146"/>
      <c r="L136" s="146"/>
      <c r="M136" s="146"/>
      <c r="N136" s="146"/>
      <c r="O136" s="149">
        <f t="shared" si="17"/>
        <v>0</v>
      </c>
      <c r="P136" s="153"/>
      <c r="Q136" s="153"/>
      <c r="R136" s="153"/>
      <c r="S136" s="145"/>
      <c r="T136" s="145"/>
      <c r="U136" s="145"/>
      <c r="V136" s="145"/>
      <c r="W136" s="145"/>
      <c r="X136" s="145"/>
    </row>
    <row r="137" spans="1:24" ht="49.5" customHeight="1" x14ac:dyDescent="0.25">
      <c r="A137" s="24"/>
      <c r="B137" s="66" t="s">
        <v>265</v>
      </c>
      <c r="C137" s="59" t="s">
        <v>261</v>
      </c>
      <c r="D137" s="66" t="s">
        <v>254</v>
      </c>
      <c r="E137" s="147">
        <f t="shared" si="15"/>
        <v>0</v>
      </c>
      <c r="F137" s="152"/>
      <c r="G137" s="152"/>
      <c r="H137" s="152"/>
      <c r="I137" s="146"/>
      <c r="J137" s="146"/>
      <c r="K137" s="146"/>
      <c r="L137" s="146"/>
      <c r="M137" s="146"/>
      <c r="N137" s="146"/>
      <c r="O137" s="149">
        <f t="shared" si="17"/>
        <v>0</v>
      </c>
      <c r="P137" s="153"/>
      <c r="Q137" s="153"/>
      <c r="R137" s="153"/>
      <c r="S137" s="145"/>
      <c r="T137" s="145"/>
      <c r="U137" s="145"/>
      <c r="V137" s="145"/>
      <c r="W137" s="145"/>
      <c r="X137" s="145"/>
    </row>
    <row r="138" spans="1:24" x14ac:dyDescent="0.25">
      <c r="A138" s="24"/>
      <c r="B138" s="66" t="s">
        <v>299</v>
      </c>
      <c r="C138" s="59" t="s">
        <v>295</v>
      </c>
      <c r="D138" s="66" t="s">
        <v>255</v>
      </c>
      <c r="E138" s="147">
        <f t="shared" si="15"/>
        <v>0</v>
      </c>
      <c r="F138" s="152"/>
      <c r="G138" s="152"/>
      <c r="H138" s="152"/>
      <c r="I138" s="146"/>
      <c r="J138" s="146"/>
      <c r="K138" s="146"/>
      <c r="L138" s="146"/>
      <c r="M138" s="146"/>
      <c r="N138" s="146"/>
      <c r="O138" s="149">
        <f t="shared" si="17"/>
        <v>0</v>
      </c>
      <c r="P138" s="153"/>
      <c r="Q138" s="153"/>
      <c r="R138" s="153"/>
      <c r="S138" s="145"/>
      <c r="T138" s="145"/>
      <c r="U138" s="145"/>
      <c r="V138" s="145"/>
      <c r="W138" s="145"/>
      <c r="X138" s="145"/>
    </row>
    <row r="139" spans="1:24" x14ac:dyDescent="0.25">
      <c r="A139" s="24"/>
      <c r="B139" s="56" t="s">
        <v>106</v>
      </c>
      <c r="C139" s="67" t="s">
        <v>219</v>
      </c>
      <c r="D139" s="66" t="s">
        <v>256</v>
      </c>
      <c r="E139" s="147">
        <f t="shared" si="15"/>
        <v>0</v>
      </c>
      <c r="F139" s="152"/>
      <c r="G139" s="152"/>
      <c r="H139" s="152"/>
      <c r="I139" s="152"/>
      <c r="J139" s="152"/>
      <c r="K139" s="152"/>
      <c r="L139" s="152"/>
      <c r="M139" s="152"/>
      <c r="N139" s="152"/>
      <c r="O139" s="149">
        <f t="shared" si="17"/>
        <v>0</v>
      </c>
      <c r="P139" s="153"/>
      <c r="Q139" s="153"/>
      <c r="R139" s="153"/>
      <c r="S139" s="153"/>
      <c r="T139" s="153"/>
      <c r="U139" s="153"/>
      <c r="V139" s="153"/>
      <c r="W139" s="153"/>
      <c r="X139" s="153"/>
    </row>
    <row r="140" spans="1:24" ht="48.75" customHeight="1" x14ac:dyDescent="0.25">
      <c r="A140" s="24"/>
      <c r="B140" s="56" t="s">
        <v>179</v>
      </c>
      <c r="C140" s="59" t="s">
        <v>138</v>
      </c>
      <c r="D140" s="66" t="s">
        <v>257</v>
      </c>
      <c r="E140" s="147">
        <f t="shared" si="15"/>
        <v>0</v>
      </c>
      <c r="F140" s="152"/>
      <c r="G140" s="152"/>
      <c r="H140" s="152"/>
      <c r="I140" s="152"/>
      <c r="J140" s="152"/>
      <c r="K140" s="152"/>
      <c r="L140" s="152"/>
      <c r="M140" s="152"/>
      <c r="N140" s="152"/>
      <c r="O140" s="149">
        <f t="shared" si="17"/>
        <v>0</v>
      </c>
      <c r="P140" s="153"/>
      <c r="Q140" s="153"/>
      <c r="R140" s="153"/>
      <c r="S140" s="153"/>
      <c r="T140" s="153"/>
      <c r="U140" s="153"/>
      <c r="V140" s="153"/>
      <c r="W140" s="153"/>
      <c r="X140" s="153"/>
    </row>
    <row r="141" spans="1:24" ht="33.75" customHeight="1" x14ac:dyDescent="0.25">
      <c r="A141" s="24"/>
      <c r="B141" s="56" t="s">
        <v>180</v>
      </c>
      <c r="C141" s="59" t="s">
        <v>140</v>
      </c>
      <c r="D141" s="66" t="s">
        <v>258</v>
      </c>
      <c r="E141" s="147">
        <f t="shared" si="15"/>
        <v>0</v>
      </c>
      <c r="F141" s="152"/>
      <c r="G141" s="152"/>
      <c r="H141" s="152"/>
      <c r="I141" s="152"/>
      <c r="J141" s="152"/>
      <c r="K141" s="152"/>
      <c r="L141" s="152"/>
      <c r="M141" s="152"/>
      <c r="N141" s="152"/>
      <c r="O141" s="149">
        <f t="shared" si="17"/>
        <v>0</v>
      </c>
      <c r="P141" s="153"/>
      <c r="Q141" s="153"/>
      <c r="R141" s="153"/>
      <c r="S141" s="153"/>
      <c r="T141" s="153"/>
      <c r="U141" s="153"/>
      <c r="V141" s="153"/>
      <c r="W141" s="153"/>
      <c r="X141" s="153"/>
    </row>
    <row r="142" spans="1:24" ht="52.5" customHeight="1" x14ac:dyDescent="0.25">
      <c r="A142" s="24"/>
      <c r="B142" s="66" t="s">
        <v>266</v>
      </c>
      <c r="C142" s="59" t="s">
        <v>261</v>
      </c>
      <c r="D142" s="66" t="s">
        <v>259</v>
      </c>
      <c r="E142" s="147">
        <f t="shared" si="15"/>
        <v>0</v>
      </c>
      <c r="F142" s="152"/>
      <c r="G142" s="152"/>
      <c r="H142" s="152"/>
      <c r="I142" s="152"/>
      <c r="J142" s="152"/>
      <c r="K142" s="152"/>
      <c r="L142" s="152"/>
      <c r="M142" s="152"/>
      <c r="N142" s="152"/>
      <c r="O142" s="149">
        <f t="shared" si="17"/>
        <v>0</v>
      </c>
      <c r="P142" s="153"/>
      <c r="Q142" s="153"/>
      <c r="R142" s="153"/>
      <c r="S142" s="153"/>
      <c r="T142" s="153"/>
      <c r="U142" s="153"/>
      <c r="V142" s="153"/>
      <c r="W142" s="153"/>
      <c r="X142" s="153"/>
    </row>
    <row r="143" spans="1:24" ht="47.25" x14ac:dyDescent="0.25">
      <c r="A143" s="24"/>
      <c r="B143" s="66" t="s">
        <v>300</v>
      </c>
      <c r="C143" s="59" t="s">
        <v>297</v>
      </c>
      <c r="D143" s="66" t="s">
        <v>273</v>
      </c>
      <c r="E143" s="147">
        <f t="shared" si="15"/>
        <v>0</v>
      </c>
      <c r="F143" s="152"/>
      <c r="G143" s="152"/>
      <c r="H143" s="152"/>
      <c r="I143" s="152"/>
      <c r="J143" s="152"/>
      <c r="K143" s="152"/>
      <c r="L143" s="152"/>
      <c r="M143" s="152"/>
      <c r="N143" s="152"/>
      <c r="O143" s="149">
        <f t="shared" si="17"/>
        <v>0</v>
      </c>
      <c r="P143" s="153"/>
      <c r="Q143" s="153"/>
      <c r="R143" s="153"/>
      <c r="S143" s="153"/>
      <c r="T143" s="153"/>
      <c r="U143" s="153"/>
      <c r="V143" s="153"/>
      <c r="W143" s="153"/>
      <c r="X143" s="153"/>
    </row>
    <row r="144" spans="1:24" x14ac:dyDescent="0.25">
      <c r="A144" s="24"/>
      <c r="B144" s="66" t="s">
        <v>301</v>
      </c>
      <c r="C144" s="59" t="s">
        <v>295</v>
      </c>
      <c r="D144" s="66" t="s">
        <v>303</v>
      </c>
      <c r="E144" s="147">
        <f t="shared" si="15"/>
        <v>0</v>
      </c>
      <c r="F144" s="152"/>
      <c r="G144" s="152"/>
      <c r="H144" s="152"/>
      <c r="I144" s="152"/>
      <c r="J144" s="152"/>
      <c r="K144" s="152"/>
      <c r="L144" s="152"/>
      <c r="M144" s="152"/>
      <c r="N144" s="152"/>
      <c r="O144" s="149">
        <f t="shared" si="17"/>
        <v>0</v>
      </c>
      <c r="P144" s="153"/>
      <c r="Q144" s="153"/>
      <c r="R144" s="153"/>
      <c r="S144" s="153"/>
      <c r="T144" s="153"/>
      <c r="U144" s="153"/>
      <c r="V144" s="153"/>
      <c r="W144" s="153"/>
      <c r="X144" s="153"/>
    </row>
    <row r="145" spans="1:24" ht="18.75" customHeight="1" x14ac:dyDescent="0.25">
      <c r="A145" s="24"/>
      <c r="B145" s="77"/>
      <c r="C145" s="40"/>
      <c r="D145" s="41"/>
      <c r="E145" s="71"/>
      <c r="F145" s="71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36"/>
      <c r="S145" s="36"/>
      <c r="T145" s="26"/>
      <c r="U145" s="78"/>
      <c r="V145" s="79"/>
      <c r="W145" s="24"/>
      <c r="X145" s="24"/>
    </row>
    <row r="146" spans="1:24" ht="15.75" customHeight="1" x14ac:dyDescent="0.25">
      <c r="A146" s="24"/>
      <c r="B146" s="242" t="s">
        <v>352</v>
      </c>
      <c r="C146" s="242"/>
      <c r="D146" s="242"/>
      <c r="E146" s="242"/>
      <c r="F146" s="242"/>
      <c r="G146" s="242"/>
      <c r="H146" s="242"/>
      <c r="I146" s="242"/>
      <c r="J146" s="242"/>
      <c r="K146" s="242"/>
      <c r="L146" s="242"/>
      <c r="M146" s="242"/>
      <c r="N146" s="242"/>
      <c r="O146" s="242"/>
      <c r="P146" s="242"/>
      <c r="Q146" s="242"/>
      <c r="R146" s="242"/>
      <c r="S146" s="242"/>
      <c r="T146" s="242"/>
      <c r="U146" s="242"/>
      <c r="V146" s="242"/>
      <c r="W146" s="242"/>
      <c r="X146" s="242"/>
    </row>
    <row r="147" spans="1:24" ht="18.75" customHeight="1" x14ac:dyDescent="0.25">
      <c r="A147" s="24"/>
      <c r="B147" s="77"/>
      <c r="C147" s="40"/>
      <c r="D147" s="41"/>
      <c r="E147" s="71"/>
      <c r="F147" s="71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36"/>
      <c r="S147" s="36"/>
      <c r="T147" s="26"/>
      <c r="U147" s="78"/>
      <c r="V147" s="79"/>
      <c r="W147" s="24"/>
      <c r="X147" s="24"/>
    </row>
    <row r="148" spans="1:24" ht="15.75" customHeight="1" x14ac:dyDescent="0.25">
      <c r="A148" s="24"/>
      <c r="B148" s="193" t="s">
        <v>109</v>
      </c>
      <c r="C148" s="194" t="s">
        <v>302</v>
      </c>
      <c r="D148" s="195" t="s">
        <v>20</v>
      </c>
      <c r="E148" s="194" t="s">
        <v>128</v>
      </c>
      <c r="F148" s="194"/>
      <c r="G148" s="194"/>
      <c r="H148" s="194"/>
      <c r="I148" s="194"/>
      <c r="J148" s="194"/>
      <c r="K148" s="194"/>
      <c r="L148" s="194"/>
      <c r="M148" s="194"/>
      <c r="N148" s="194"/>
      <c r="O148" s="194" t="s">
        <v>181</v>
      </c>
      <c r="P148" s="243" t="s">
        <v>130</v>
      </c>
      <c r="Q148" s="243"/>
      <c r="R148" s="243"/>
      <c r="S148" s="243"/>
      <c r="T148" s="243"/>
      <c r="U148" s="243"/>
      <c r="V148" s="243"/>
      <c r="W148" s="243"/>
      <c r="X148" s="243"/>
    </row>
    <row r="149" spans="1:24" ht="15" customHeight="1" x14ac:dyDescent="0.25">
      <c r="A149" s="24"/>
      <c r="B149" s="193"/>
      <c r="C149" s="194"/>
      <c r="D149" s="195"/>
      <c r="E149" s="194" t="s">
        <v>129</v>
      </c>
      <c r="F149" s="196" t="s">
        <v>131</v>
      </c>
      <c r="G149" s="196"/>
      <c r="H149" s="196"/>
      <c r="I149" s="196"/>
      <c r="J149" s="196"/>
      <c r="K149" s="196"/>
      <c r="L149" s="196"/>
      <c r="M149" s="196"/>
      <c r="N149" s="196"/>
      <c r="O149" s="194"/>
      <c r="P149" s="196" t="s">
        <v>131</v>
      </c>
      <c r="Q149" s="196"/>
      <c r="R149" s="196"/>
      <c r="S149" s="196"/>
      <c r="T149" s="196"/>
      <c r="U149" s="196"/>
      <c r="V149" s="196"/>
      <c r="W149" s="196"/>
      <c r="X149" s="196"/>
    </row>
    <row r="150" spans="1:24" s="13" customFormat="1" ht="45.75" customHeight="1" x14ac:dyDescent="0.25">
      <c r="A150" s="80"/>
      <c r="B150" s="193"/>
      <c r="C150" s="194"/>
      <c r="D150" s="195"/>
      <c r="E150" s="194"/>
      <c r="F150" s="115" t="s">
        <v>168</v>
      </c>
      <c r="G150" s="115" t="s">
        <v>169</v>
      </c>
      <c r="H150" s="115" t="s">
        <v>170</v>
      </c>
      <c r="I150" s="115" t="s">
        <v>171</v>
      </c>
      <c r="J150" s="115" t="s">
        <v>172</v>
      </c>
      <c r="K150" s="115" t="s">
        <v>190</v>
      </c>
      <c r="L150" s="115" t="s">
        <v>175</v>
      </c>
      <c r="M150" s="115" t="s">
        <v>173</v>
      </c>
      <c r="N150" s="115" t="s">
        <v>174</v>
      </c>
      <c r="O150" s="194"/>
      <c r="P150" s="115" t="s">
        <v>168</v>
      </c>
      <c r="Q150" s="115" t="s">
        <v>169</v>
      </c>
      <c r="R150" s="115" t="s">
        <v>170</v>
      </c>
      <c r="S150" s="115" t="s">
        <v>171</v>
      </c>
      <c r="T150" s="115" t="s">
        <v>172</v>
      </c>
      <c r="U150" s="115" t="s">
        <v>190</v>
      </c>
      <c r="V150" s="115" t="s">
        <v>175</v>
      </c>
      <c r="W150" s="115" t="s">
        <v>173</v>
      </c>
      <c r="X150" s="115" t="s">
        <v>174</v>
      </c>
    </row>
    <row r="151" spans="1:24" x14ac:dyDescent="0.25">
      <c r="A151" s="24"/>
      <c r="B151" s="56" t="s">
        <v>28</v>
      </c>
      <c r="C151" s="81" t="s">
        <v>29</v>
      </c>
      <c r="D151" s="66" t="s">
        <v>30</v>
      </c>
      <c r="E151" s="115">
        <v>1</v>
      </c>
      <c r="F151" s="115">
        <v>2</v>
      </c>
      <c r="G151" s="115">
        <v>3</v>
      </c>
      <c r="H151" s="115">
        <v>4</v>
      </c>
      <c r="I151" s="115">
        <v>5</v>
      </c>
      <c r="J151" s="115">
        <v>6</v>
      </c>
      <c r="K151" s="115">
        <v>7</v>
      </c>
      <c r="L151" s="115">
        <v>8</v>
      </c>
      <c r="M151" s="115">
        <v>9</v>
      </c>
      <c r="N151" s="115">
        <v>10</v>
      </c>
      <c r="O151" s="115">
        <v>11</v>
      </c>
      <c r="P151" s="115">
        <v>12</v>
      </c>
      <c r="Q151" s="115">
        <v>13</v>
      </c>
      <c r="R151" s="115">
        <v>14</v>
      </c>
      <c r="S151" s="115">
        <v>15</v>
      </c>
      <c r="T151" s="115">
        <v>16</v>
      </c>
      <c r="U151" s="115">
        <v>17</v>
      </c>
      <c r="V151" s="115">
        <v>18</v>
      </c>
      <c r="W151" s="115">
        <v>19</v>
      </c>
      <c r="X151" s="115">
        <v>20</v>
      </c>
    </row>
    <row r="152" spans="1:24" x14ac:dyDescent="0.25">
      <c r="A152" s="24"/>
      <c r="B152" s="113" t="s">
        <v>31</v>
      </c>
      <c r="C152" s="82" t="s">
        <v>132</v>
      </c>
      <c r="D152" s="66" t="s">
        <v>304</v>
      </c>
      <c r="E152" s="147">
        <f>F152+G152+H152+I152+J152+K152+L152+M152+N152</f>
        <v>0</v>
      </c>
      <c r="F152" s="147">
        <f t="shared" ref="F152:X152" si="21">F153+F160</f>
        <v>0</v>
      </c>
      <c r="G152" s="147">
        <f t="shared" si="21"/>
        <v>0</v>
      </c>
      <c r="H152" s="147">
        <f t="shared" si="21"/>
        <v>0</v>
      </c>
      <c r="I152" s="147">
        <f t="shared" si="21"/>
        <v>0</v>
      </c>
      <c r="J152" s="147">
        <f t="shared" si="21"/>
        <v>0</v>
      </c>
      <c r="K152" s="147">
        <f t="shared" si="21"/>
        <v>0</v>
      </c>
      <c r="L152" s="147">
        <f t="shared" si="21"/>
        <v>0</v>
      </c>
      <c r="M152" s="147">
        <f t="shared" si="21"/>
        <v>0</v>
      </c>
      <c r="N152" s="147">
        <f t="shared" si="21"/>
        <v>0</v>
      </c>
      <c r="O152" s="149">
        <f>P152+Q152+R152+S152+T152+U152+V152+W152+X152</f>
        <v>0</v>
      </c>
      <c r="P152" s="149">
        <f t="shared" si="21"/>
        <v>0</v>
      </c>
      <c r="Q152" s="149">
        <f t="shared" si="21"/>
        <v>0</v>
      </c>
      <c r="R152" s="149">
        <f t="shared" si="21"/>
        <v>0</v>
      </c>
      <c r="S152" s="149">
        <f t="shared" si="21"/>
        <v>0</v>
      </c>
      <c r="T152" s="149">
        <f t="shared" si="21"/>
        <v>0</v>
      </c>
      <c r="U152" s="149">
        <f t="shared" si="21"/>
        <v>0</v>
      </c>
      <c r="V152" s="149">
        <f t="shared" si="21"/>
        <v>0</v>
      </c>
      <c r="W152" s="149">
        <f t="shared" si="21"/>
        <v>0</v>
      </c>
      <c r="X152" s="149">
        <f t="shared" si="21"/>
        <v>0</v>
      </c>
    </row>
    <row r="153" spans="1:24" x14ac:dyDescent="0.25">
      <c r="A153" s="24"/>
      <c r="B153" s="56" t="s">
        <v>34</v>
      </c>
      <c r="C153" s="83" t="s">
        <v>134</v>
      </c>
      <c r="D153" s="66" t="s">
        <v>305</v>
      </c>
      <c r="E153" s="147">
        <f t="shared" ref="E153:E179" si="22">F153+G153+H153+I153+J153+K153+L153+M153+N153</f>
        <v>0</v>
      </c>
      <c r="F153" s="147">
        <f>F154+F157</f>
        <v>0</v>
      </c>
      <c r="G153" s="147">
        <f t="shared" ref="G153:H153" si="23">G154+G157</f>
        <v>0</v>
      </c>
      <c r="H153" s="147">
        <f t="shared" si="23"/>
        <v>0</v>
      </c>
      <c r="I153" s="157"/>
      <c r="J153" s="157"/>
      <c r="K153" s="157"/>
      <c r="L153" s="157"/>
      <c r="M153" s="157"/>
      <c r="N153" s="157"/>
      <c r="O153" s="149">
        <f t="shared" ref="O153:O179" si="24">P153+Q153+R153+S153+T153+U153+V153+W153+X153</f>
        <v>0</v>
      </c>
      <c r="P153" s="149">
        <f>P154+P157</f>
        <v>0</v>
      </c>
      <c r="Q153" s="149">
        <f t="shared" ref="Q153:R153" si="25">Q154+Q157</f>
        <v>0</v>
      </c>
      <c r="R153" s="149">
        <f t="shared" si="25"/>
        <v>0</v>
      </c>
      <c r="S153" s="156"/>
      <c r="T153" s="156"/>
      <c r="U153" s="156"/>
      <c r="V153" s="156"/>
      <c r="W153" s="156"/>
      <c r="X153" s="156"/>
    </row>
    <row r="154" spans="1:24" x14ac:dyDescent="0.25">
      <c r="A154" s="24"/>
      <c r="B154" s="56" t="s">
        <v>36</v>
      </c>
      <c r="C154" s="84" t="s">
        <v>136</v>
      </c>
      <c r="D154" s="66" t="s">
        <v>306</v>
      </c>
      <c r="E154" s="147">
        <f t="shared" si="22"/>
        <v>0</v>
      </c>
      <c r="F154" s="152"/>
      <c r="G154" s="152"/>
      <c r="H154" s="152"/>
      <c r="I154" s="146"/>
      <c r="J154" s="146"/>
      <c r="K154" s="146"/>
      <c r="L154" s="146"/>
      <c r="M154" s="146"/>
      <c r="N154" s="146"/>
      <c r="O154" s="149">
        <f t="shared" si="24"/>
        <v>0</v>
      </c>
      <c r="P154" s="153"/>
      <c r="Q154" s="153"/>
      <c r="R154" s="153"/>
      <c r="S154" s="145"/>
      <c r="T154" s="145"/>
      <c r="U154" s="145"/>
      <c r="V154" s="145"/>
      <c r="W154" s="145"/>
      <c r="X154" s="145"/>
    </row>
    <row r="155" spans="1:24" ht="47.25" x14ac:dyDescent="0.25">
      <c r="A155" s="24"/>
      <c r="B155" s="55" t="s">
        <v>39</v>
      </c>
      <c r="C155" s="59" t="s">
        <v>138</v>
      </c>
      <c r="D155" s="66" t="s">
        <v>307</v>
      </c>
      <c r="E155" s="147">
        <f t="shared" si="22"/>
        <v>0</v>
      </c>
      <c r="F155" s="152"/>
      <c r="G155" s="152"/>
      <c r="H155" s="152"/>
      <c r="I155" s="146"/>
      <c r="J155" s="146"/>
      <c r="K155" s="146"/>
      <c r="L155" s="146"/>
      <c r="M155" s="146"/>
      <c r="N155" s="146"/>
      <c r="O155" s="149">
        <f t="shared" si="24"/>
        <v>0</v>
      </c>
      <c r="P155" s="153"/>
      <c r="Q155" s="153"/>
      <c r="R155" s="153"/>
      <c r="S155" s="145"/>
      <c r="T155" s="145"/>
      <c r="U155" s="145"/>
      <c r="V155" s="145"/>
      <c r="W155" s="145"/>
      <c r="X155" s="145"/>
    </row>
    <row r="156" spans="1:24" ht="31.5" x14ac:dyDescent="0.25">
      <c r="A156" s="24"/>
      <c r="B156" s="55" t="s">
        <v>42</v>
      </c>
      <c r="C156" s="59" t="s">
        <v>140</v>
      </c>
      <c r="D156" s="66" t="s">
        <v>308</v>
      </c>
      <c r="E156" s="147">
        <f t="shared" si="22"/>
        <v>0</v>
      </c>
      <c r="F156" s="152"/>
      <c r="G156" s="152"/>
      <c r="H156" s="152"/>
      <c r="I156" s="146"/>
      <c r="J156" s="146"/>
      <c r="K156" s="146"/>
      <c r="L156" s="146"/>
      <c r="M156" s="146"/>
      <c r="N156" s="146"/>
      <c r="O156" s="149">
        <f t="shared" si="24"/>
        <v>0</v>
      </c>
      <c r="P156" s="153"/>
      <c r="Q156" s="153"/>
      <c r="R156" s="153"/>
      <c r="S156" s="145"/>
      <c r="T156" s="145"/>
      <c r="U156" s="145"/>
      <c r="V156" s="145"/>
      <c r="W156" s="145"/>
      <c r="X156" s="145"/>
    </row>
    <row r="157" spans="1:24" x14ac:dyDescent="0.25">
      <c r="A157" s="24"/>
      <c r="B157" s="56" t="s">
        <v>45</v>
      </c>
      <c r="C157" s="84" t="s">
        <v>218</v>
      </c>
      <c r="D157" s="66" t="s">
        <v>309</v>
      </c>
      <c r="E157" s="147">
        <f t="shared" si="22"/>
        <v>0</v>
      </c>
      <c r="F157" s="152"/>
      <c r="G157" s="152"/>
      <c r="H157" s="152"/>
      <c r="I157" s="152"/>
      <c r="J157" s="152"/>
      <c r="K157" s="152"/>
      <c r="L157" s="152"/>
      <c r="M157" s="152"/>
      <c r="N157" s="152"/>
      <c r="O157" s="149">
        <f t="shared" si="24"/>
        <v>0</v>
      </c>
      <c r="P157" s="153"/>
      <c r="Q157" s="153"/>
      <c r="R157" s="153"/>
      <c r="S157" s="153"/>
      <c r="T157" s="153"/>
      <c r="U157" s="153"/>
      <c r="V157" s="153"/>
      <c r="W157" s="153"/>
      <c r="X157" s="153"/>
    </row>
    <row r="158" spans="1:24" ht="47.25" x14ac:dyDescent="0.25">
      <c r="A158" s="24"/>
      <c r="B158" s="55" t="s">
        <v>47</v>
      </c>
      <c r="C158" s="59" t="s">
        <v>138</v>
      </c>
      <c r="D158" s="66" t="s">
        <v>310</v>
      </c>
      <c r="E158" s="147">
        <f t="shared" si="22"/>
        <v>0</v>
      </c>
      <c r="F158" s="152"/>
      <c r="G158" s="152"/>
      <c r="H158" s="152"/>
      <c r="I158" s="152"/>
      <c r="J158" s="152"/>
      <c r="K158" s="152"/>
      <c r="L158" s="152"/>
      <c r="M158" s="152"/>
      <c r="N158" s="152"/>
      <c r="O158" s="149">
        <f t="shared" si="24"/>
        <v>0</v>
      </c>
      <c r="P158" s="153"/>
      <c r="Q158" s="153"/>
      <c r="R158" s="153"/>
      <c r="S158" s="153"/>
      <c r="T158" s="153"/>
      <c r="U158" s="153"/>
      <c r="V158" s="153"/>
      <c r="W158" s="153"/>
      <c r="X158" s="153"/>
    </row>
    <row r="159" spans="1:24" ht="31.5" x14ac:dyDescent="0.25">
      <c r="A159" s="24"/>
      <c r="B159" s="55" t="s">
        <v>53</v>
      </c>
      <c r="C159" s="59" t="s">
        <v>140</v>
      </c>
      <c r="D159" s="66" t="s">
        <v>311</v>
      </c>
      <c r="E159" s="147">
        <f t="shared" si="22"/>
        <v>0</v>
      </c>
      <c r="F159" s="152"/>
      <c r="G159" s="152"/>
      <c r="H159" s="152"/>
      <c r="I159" s="152"/>
      <c r="J159" s="152"/>
      <c r="K159" s="152"/>
      <c r="L159" s="152"/>
      <c r="M159" s="152"/>
      <c r="N159" s="152"/>
      <c r="O159" s="149">
        <f t="shared" si="24"/>
        <v>0</v>
      </c>
      <c r="P159" s="153"/>
      <c r="Q159" s="153"/>
      <c r="R159" s="153"/>
      <c r="S159" s="153"/>
      <c r="T159" s="153"/>
      <c r="U159" s="153"/>
      <c r="V159" s="153"/>
      <c r="W159" s="153"/>
      <c r="X159" s="153"/>
    </row>
    <row r="160" spans="1:24" x14ac:dyDescent="0.25">
      <c r="A160" s="24"/>
      <c r="B160" s="56" t="s">
        <v>61</v>
      </c>
      <c r="C160" s="57" t="s">
        <v>219</v>
      </c>
      <c r="D160" s="66" t="s">
        <v>312</v>
      </c>
      <c r="E160" s="147">
        <f t="shared" si="22"/>
        <v>0</v>
      </c>
      <c r="F160" s="147">
        <f>F161+F166</f>
        <v>0</v>
      </c>
      <c r="G160" s="147">
        <f t="shared" ref="G160:X160" si="26">G161+G166</f>
        <v>0</v>
      </c>
      <c r="H160" s="147">
        <f t="shared" si="26"/>
        <v>0</v>
      </c>
      <c r="I160" s="147">
        <f t="shared" si="26"/>
        <v>0</v>
      </c>
      <c r="J160" s="147">
        <f t="shared" si="26"/>
        <v>0</v>
      </c>
      <c r="K160" s="147">
        <f t="shared" si="26"/>
        <v>0</v>
      </c>
      <c r="L160" s="147">
        <f t="shared" si="26"/>
        <v>0</v>
      </c>
      <c r="M160" s="147">
        <f t="shared" si="26"/>
        <v>0</v>
      </c>
      <c r="N160" s="147">
        <f t="shared" si="26"/>
        <v>0</v>
      </c>
      <c r="O160" s="149">
        <f t="shared" si="24"/>
        <v>0</v>
      </c>
      <c r="P160" s="149">
        <f t="shared" si="26"/>
        <v>0</v>
      </c>
      <c r="Q160" s="149">
        <f t="shared" si="26"/>
        <v>0</v>
      </c>
      <c r="R160" s="149">
        <f t="shared" si="26"/>
        <v>0</v>
      </c>
      <c r="S160" s="149">
        <f t="shared" si="26"/>
        <v>0</v>
      </c>
      <c r="T160" s="149">
        <f t="shared" si="26"/>
        <v>0</v>
      </c>
      <c r="U160" s="149">
        <f t="shared" si="26"/>
        <v>0</v>
      </c>
      <c r="V160" s="149">
        <f t="shared" si="26"/>
        <v>0</v>
      </c>
      <c r="W160" s="149">
        <f t="shared" si="26"/>
        <v>0</v>
      </c>
      <c r="X160" s="149">
        <f t="shared" si="26"/>
        <v>0</v>
      </c>
    </row>
    <row r="161" spans="1:24" x14ac:dyDescent="0.25">
      <c r="A161" s="24"/>
      <c r="B161" s="56" t="s">
        <v>62</v>
      </c>
      <c r="C161" s="67" t="s">
        <v>167</v>
      </c>
      <c r="D161" s="66" t="s">
        <v>313</v>
      </c>
      <c r="E161" s="147">
        <f t="shared" si="22"/>
        <v>0</v>
      </c>
      <c r="F161" s="152"/>
      <c r="G161" s="152"/>
      <c r="H161" s="152"/>
      <c r="I161" s="146"/>
      <c r="J161" s="146"/>
      <c r="K161" s="146"/>
      <c r="L161" s="146"/>
      <c r="M161" s="146"/>
      <c r="N161" s="146"/>
      <c r="O161" s="149">
        <f t="shared" si="24"/>
        <v>0</v>
      </c>
      <c r="P161" s="153"/>
      <c r="Q161" s="153"/>
      <c r="R161" s="153"/>
      <c r="S161" s="145"/>
      <c r="T161" s="145"/>
      <c r="U161" s="145"/>
      <c r="V161" s="145"/>
      <c r="W161" s="145"/>
      <c r="X161" s="145"/>
    </row>
    <row r="162" spans="1:24" ht="47.25" x14ac:dyDescent="0.25">
      <c r="A162" s="24"/>
      <c r="B162" s="55" t="s">
        <v>63</v>
      </c>
      <c r="C162" s="59" t="s">
        <v>138</v>
      </c>
      <c r="D162" s="66" t="s">
        <v>314</v>
      </c>
      <c r="E162" s="147">
        <f t="shared" si="22"/>
        <v>0</v>
      </c>
      <c r="F162" s="152"/>
      <c r="G162" s="152"/>
      <c r="H162" s="152"/>
      <c r="I162" s="146"/>
      <c r="J162" s="146"/>
      <c r="K162" s="146"/>
      <c r="L162" s="146"/>
      <c r="M162" s="146"/>
      <c r="N162" s="146"/>
      <c r="O162" s="149">
        <f t="shared" si="24"/>
        <v>0</v>
      </c>
      <c r="P162" s="153"/>
      <c r="Q162" s="153"/>
      <c r="R162" s="153"/>
      <c r="S162" s="145"/>
      <c r="T162" s="145"/>
      <c r="U162" s="145"/>
      <c r="V162" s="145"/>
      <c r="W162" s="145"/>
      <c r="X162" s="145"/>
    </row>
    <row r="163" spans="1:24" ht="31.5" x14ac:dyDescent="0.25">
      <c r="A163" s="24"/>
      <c r="B163" s="55" t="s">
        <v>64</v>
      </c>
      <c r="C163" s="59" t="s">
        <v>140</v>
      </c>
      <c r="D163" s="66" t="s">
        <v>315</v>
      </c>
      <c r="E163" s="147">
        <f t="shared" si="22"/>
        <v>0</v>
      </c>
      <c r="F163" s="152"/>
      <c r="G163" s="152"/>
      <c r="H163" s="152"/>
      <c r="I163" s="146"/>
      <c r="J163" s="146"/>
      <c r="K163" s="146"/>
      <c r="L163" s="146"/>
      <c r="M163" s="146"/>
      <c r="N163" s="146"/>
      <c r="O163" s="149">
        <f t="shared" si="24"/>
        <v>0</v>
      </c>
      <c r="P163" s="153"/>
      <c r="Q163" s="153"/>
      <c r="R163" s="153"/>
      <c r="S163" s="145"/>
      <c r="T163" s="145"/>
      <c r="U163" s="145"/>
      <c r="V163" s="145"/>
      <c r="W163" s="145"/>
      <c r="X163" s="145"/>
    </row>
    <row r="164" spans="1:24" ht="47.25" x14ac:dyDescent="0.25">
      <c r="A164" s="24"/>
      <c r="B164" s="55" t="s">
        <v>264</v>
      </c>
      <c r="C164" s="59" t="s">
        <v>297</v>
      </c>
      <c r="D164" s="66" t="s">
        <v>316</v>
      </c>
      <c r="E164" s="147">
        <f t="shared" si="22"/>
        <v>0</v>
      </c>
      <c r="F164" s="152"/>
      <c r="G164" s="152"/>
      <c r="H164" s="152"/>
      <c r="I164" s="146"/>
      <c r="J164" s="146"/>
      <c r="K164" s="146"/>
      <c r="L164" s="146"/>
      <c r="M164" s="146"/>
      <c r="N164" s="146"/>
      <c r="O164" s="149">
        <f t="shared" si="24"/>
        <v>0</v>
      </c>
      <c r="P164" s="153"/>
      <c r="Q164" s="153"/>
      <c r="R164" s="153"/>
      <c r="S164" s="145"/>
      <c r="T164" s="145"/>
      <c r="U164" s="145"/>
      <c r="V164" s="145"/>
      <c r="W164" s="145"/>
      <c r="X164" s="145"/>
    </row>
    <row r="165" spans="1:24" x14ac:dyDescent="0.25">
      <c r="A165" s="24"/>
      <c r="B165" s="55" t="s">
        <v>296</v>
      </c>
      <c r="C165" s="59" t="s">
        <v>295</v>
      </c>
      <c r="D165" s="66" t="s">
        <v>317</v>
      </c>
      <c r="E165" s="147">
        <f t="shared" si="22"/>
        <v>0</v>
      </c>
      <c r="F165" s="152"/>
      <c r="G165" s="152"/>
      <c r="H165" s="152"/>
      <c r="I165" s="146"/>
      <c r="J165" s="146"/>
      <c r="K165" s="146"/>
      <c r="L165" s="146"/>
      <c r="M165" s="146"/>
      <c r="N165" s="146"/>
      <c r="O165" s="149">
        <f t="shared" si="24"/>
        <v>0</v>
      </c>
      <c r="P165" s="153"/>
      <c r="Q165" s="153"/>
      <c r="R165" s="153"/>
      <c r="S165" s="145"/>
      <c r="T165" s="145"/>
      <c r="U165" s="145"/>
      <c r="V165" s="145"/>
      <c r="W165" s="145"/>
      <c r="X165" s="145"/>
    </row>
    <row r="166" spans="1:24" ht="31.5" x14ac:dyDescent="0.25">
      <c r="A166" s="24"/>
      <c r="B166" s="56" t="s">
        <v>65</v>
      </c>
      <c r="C166" s="67" t="s">
        <v>222</v>
      </c>
      <c r="D166" s="66" t="s">
        <v>318</v>
      </c>
      <c r="E166" s="147">
        <f t="shared" si="22"/>
        <v>0</v>
      </c>
      <c r="F166" s="152"/>
      <c r="G166" s="152"/>
      <c r="H166" s="152"/>
      <c r="I166" s="152"/>
      <c r="J166" s="152"/>
      <c r="K166" s="152"/>
      <c r="L166" s="152"/>
      <c r="M166" s="152"/>
      <c r="N166" s="152"/>
      <c r="O166" s="149">
        <f t="shared" si="24"/>
        <v>0</v>
      </c>
      <c r="P166" s="153"/>
      <c r="Q166" s="153"/>
      <c r="R166" s="153"/>
      <c r="S166" s="153"/>
      <c r="T166" s="153"/>
      <c r="U166" s="153"/>
      <c r="V166" s="153"/>
      <c r="W166" s="153"/>
      <c r="X166" s="153"/>
    </row>
    <row r="167" spans="1:24" ht="47.25" x14ac:dyDescent="0.25">
      <c r="A167" s="24"/>
      <c r="B167" s="55" t="s">
        <v>67</v>
      </c>
      <c r="C167" s="59" t="s">
        <v>138</v>
      </c>
      <c r="D167" s="66" t="s">
        <v>319</v>
      </c>
      <c r="E167" s="147">
        <f t="shared" si="22"/>
        <v>0</v>
      </c>
      <c r="F167" s="152"/>
      <c r="G167" s="152"/>
      <c r="H167" s="152"/>
      <c r="I167" s="152"/>
      <c r="J167" s="152"/>
      <c r="K167" s="152"/>
      <c r="L167" s="152"/>
      <c r="M167" s="152"/>
      <c r="N167" s="152"/>
      <c r="O167" s="149">
        <f t="shared" si="24"/>
        <v>0</v>
      </c>
      <c r="P167" s="153"/>
      <c r="Q167" s="153"/>
      <c r="R167" s="153"/>
      <c r="S167" s="153"/>
      <c r="T167" s="153"/>
      <c r="U167" s="153"/>
      <c r="V167" s="153"/>
      <c r="W167" s="153"/>
      <c r="X167" s="153"/>
    </row>
    <row r="168" spans="1:24" ht="31.5" x14ac:dyDescent="0.25">
      <c r="A168" s="24"/>
      <c r="B168" s="55" t="s">
        <v>68</v>
      </c>
      <c r="C168" s="59" t="s">
        <v>140</v>
      </c>
      <c r="D168" s="66" t="s">
        <v>320</v>
      </c>
      <c r="E168" s="147">
        <f t="shared" si="22"/>
        <v>0</v>
      </c>
      <c r="F168" s="152"/>
      <c r="G168" s="152"/>
      <c r="H168" s="152"/>
      <c r="I168" s="152"/>
      <c r="J168" s="152"/>
      <c r="K168" s="152"/>
      <c r="L168" s="152"/>
      <c r="M168" s="152"/>
      <c r="N168" s="152"/>
      <c r="O168" s="149">
        <f t="shared" si="24"/>
        <v>0</v>
      </c>
      <c r="P168" s="153"/>
      <c r="Q168" s="153"/>
      <c r="R168" s="153"/>
      <c r="S168" s="153"/>
      <c r="T168" s="153"/>
      <c r="U168" s="153"/>
      <c r="V168" s="153"/>
      <c r="W168" s="153"/>
      <c r="X168" s="153"/>
    </row>
    <row r="169" spans="1:24" ht="47.25" x14ac:dyDescent="0.25">
      <c r="A169" s="24"/>
      <c r="B169" s="55" t="s">
        <v>263</v>
      </c>
      <c r="C169" s="59" t="s">
        <v>297</v>
      </c>
      <c r="D169" s="66" t="s">
        <v>321</v>
      </c>
      <c r="E169" s="147">
        <f t="shared" si="22"/>
        <v>0</v>
      </c>
      <c r="F169" s="152"/>
      <c r="G169" s="152"/>
      <c r="H169" s="152"/>
      <c r="I169" s="152"/>
      <c r="J169" s="152"/>
      <c r="K169" s="152"/>
      <c r="L169" s="152"/>
      <c r="M169" s="152"/>
      <c r="N169" s="152"/>
      <c r="O169" s="149">
        <f t="shared" si="24"/>
        <v>0</v>
      </c>
      <c r="P169" s="153"/>
      <c r="Q169" s="153"/>
      <c r="R169" s="153"/>
      <c r="S169" s="153"/>
      <c r="T169" s="153"/>
      <c r="U169" s="153"/>
      <c r="V169" s="153"/>
      <c r="W169" s="153"/>
      <c r="X169" s="153"/>
    </row>
    <row r="170" spans="1:24" x14ac:dyDescent="0.25">
      <c r="A170" s="24"/>
      <c r="B170" s="55" t="s">
        <v>298</v>
      </c>
      <c r="C170" s="59" t="s">
        <v>295</v>
      </c>
      <c r="D170" s="66" t="s">
        <v>322</v>
      </c>
      <c r="E170" s="147">
        <f t="shared" si="22"/>
        <v>0</v>
      </c>
      <c r="F170" s="152"/>
      <c r="G170" s="152"/>
      <c r="H170" s="152"/>
      <c r="I170" s="152"/>
      <c r="J170" s="152"/>
      <c r="K170" s="152"/>
      <c r="L170" s="152"/>
      <c r="M170" s="152"/>
      <c r="N170" s="152"/>
      <c r="O170" s="149">
        <f t="shared" si="24"/>
        <v>0</v>
      </c>
      <c r="P170" s="153"/>
      <c r="Q170" s="153"/>
      <c r="R170" s="153"/>
      <c r="S170" s="153"/>
      <c r="T170" s="153"/>
      <c r="U170" s="153"/>
      <c r="V170" s="153"/>
      <c r="W170" s="153"/>
      <c r="X170" s="153"/>
    </row>
    <row r="171" spans="1:24" x14ac:dyDescent="0.25">
      <c r="A171" s="24"/>
      <c r="B171" s="56" t="s">
        <v>94</v>
      </c>
      <c r="C171" s="86" t="s">
        <v>153</v>
      </c>
      <c r="D171" s="66" t="s">
        <v>323</v>
      </c>
      <c r="E171" s="147">
        <f t="shared" si="22"/>
        <v>0</v>
      </c>
      <c r="F171" s="154">
        <f>F172+F175</f>
        <v>0</v>
      </c>
      <c r="G171" s="154">
        <f t="shared" ref="G171:X171" si="27">G172+G175</f>
        <v>0</v>
      </c>
      <c r="H171" s="154">
        <f t="shared" si="27"/>
        <v>0</v>
      </c>
      <c r="I171" s="154">
        <f t="shared" si="27"/>
        <v>0</v>
      </c>
      <c r="J171" s="154">
        <f t="shared" si="27"/>
        <v>0</v>
      </c>
      <c r="K171" s="154">
        <f t="shared" si="27"/>
        <v>0</v>
      </c>
      <c r="L171" s="154">
        <f t="shared" si="27"/>
        <v>0</v>
      </c>
      <c r="M171" s="154">
        <f t="shared" si="27"/>
        <v>0</v>
      </c>
      <c r="N171" s="154">
        <f t="shared" si="27"/>
        <v>0</v>
      </c>
      <c r="O171" s="149">
        <f t="shared" si="24"/>
        <v>0</v>
      </c>
      <c r="P171" s="155">
        <f t="shared" si="27"/>
        <v>0</v>
      </c>
      <c r="Q171" s="155">
        <f t="shared" si="27"/>
        <v>0</v>
      </c>
      <c r="R171" s="155">
        <f t="shared" si="27"/>
        <v>0</v>
      </c>
      <c r="S171" s="155">
        <f t="shared" si="27"/>
        <v>0</v>
      </c>
      <c r="T171" s="155">
        <f t="shared" si="27"/>
        <v>0</v>
      </c>
      <c r="U171" s="155">
        <f t="shared" si="27"/>
        <v>0</v>
      </c>
      <c r="V171" s="155">
        <f t="shared" si="27"/>
        <v>0</v>
      </c>
      <c r="W171" s="155">
        <f t="shared" si="27"/>
        <v>0</v>
      </c>
      <c r="X171" s="155">
        <f t="shared" si="27"/>
        <v>0</v>
      </c>
    </row>
    <row r="172" spans="1:24" x14ac:dyDescent="0.25">
      <c r="A172" s="24"/>
      <c r="B172" s="56" t="s">
        <v>97</v>
      </c>
      <c r="C172" s="67" t="s">
        <v>136</v>
      </c>
      <c r="D172" s="66" t="s">
        <v>324</v>
      </c>
      <c r="E172" s="147">
        <f t="shared" si="22"/>
        <v>0</v>
      </c>
      <c r="F172" s="152"/>
      <c r="G172" s="152"/>
      <c r="H172" s="152"/>
      <c r="I172" s="146"/>
      <c r="J172" s="146"/>
      <c r="K172" s="146"/>
      <c r="L172" s="146"/>
      <c r="M172" s="146"/>
      <c r="N172" s="146"/>
      <c r="O172" s="149">
        <f t="shared" si="24"/>
        <v>0</v>
      </c>
      <c r="P172" s="153"/>
      <c r="Q172" s="153"/>
      <c r="R172" s="153"/>
      <c r="S172" s="145"/>
      <c r="T172" s="145"/>
      <c r="U172" s="145"/>
      <c r="V172" s="145"/>
      <c r="W172" s="145"/>
      <c r="X172" s="145"/>
    </row>
    <row r="173" spans="1:24" ht="47.25" x14ac:dyDescent="0.25">
      <c r="A173" s="24"/>
      <c r="B173" s="56" t="s">
        <v>100</v>
      </c>
      <c r="C173" s="59" t="s">
        <v>138</v>
      </c>
      <c r="D173" s="66" t="s">
        <v>325</v>
      </c>
      <c r="E173" s="147">
        <f t="shared" si="22"/>
        <v>0</v>
      </c>
      <c r="F173" s="152"/>
      <c r="G173" s="152"/>
      <c r="H173" s="152"/>
      <c r="I173" s="146"/>
      <c r="J173" s="171"/>
      <c r="K173" s="171"/>
      <c r="L173" s="171"/>
      <c r="M173" s="146"/>
      <c r="N173" s="146"/>
      <c r="O173" s="149">
        <f t="shared" si="24"/>
        <v>0</v>
      </c>
      <c r="P173" s="153"/>
      <c r="Q173" s="153"/>
      <c r="R173" s="153"/>
      <c r="S173" s="145"/>
      <c r="T173" s="145"/>
      <c r="U173" s="145"/>
      <c r="V173" s="145"/>
      <c r="W173" s="145"/>
      <c r="X173" s="145"/>
    </row>
    <row r="174" spans="1:24" ht="31.5" x14ac:dyDescent="0.25">
      <c r="A174" s="24"/>
      <c r="B174" s="56" t="s">
        <v>103</v>
      </c>
      <c r="C174" s="59" t="s">
        <v>140</v>
      </c>
      <c r="D174" s="66" t="s">
        <v>326</v>
      </c>
      <c r="E174" s="147">
        <f t="shared" si="22"/>
        <v>0</v>
      </c>
      <c r="F174" s="152"/>
      <c r="G174" s="152"/>
      <c r="H174" s="152"/>
      <c r="I174" s="146"/>
      <c r="J174" s="146"/>
      <c r="K174" s="146"/>
      <c r="L174" s="146"/>
      <c r="M174" s="146"/>
      <c r="N174" s="146"/>
      <c r="O174" s="149">
        <f t="shared" si="24"/>
        <v>0</v>
      </c>
      <c r="P174" s="153"/>
      <c r="Q174" s="153"/>
      <c r="R174" s="153"/>
      <c r="S174" s="145"/>
      <c r="T174" s="145"/>
      <c r="U174" s="145"/>
      <c r="V174" s="145"/>
      <c r="W174" s="145"/>
      <c r="X174" s="145"/>
    </row>
    <row r="175" spans="1:24" x14ac:dyDescent="0.25">
      <c r="A175" s="24"/>
      <c r="B175" s="56" t="s">
        <v>106</v>
      </c>
      <c r="C175" s="67" t="s">
        <v>219</v>
      </c>
      <c r="D175" s="66" t="s">
        <v>327</v>
      </c>
      <c r="E175" s="147">
        <f t="shared" si="22"/>
        <v>0</v>
      </c>
      <c r="F175" s="152"/>
      <c r="G175" s="152"/>
      <c r="H175" s="152"/>
      <c r="I175" s="152"/>
      <c r="J175" s="152"/>
      <c r="K175" s="152"/>
      <c r="L175" s="152"/>
      <c r="M175" s="152"/>
      <c r="N175" s="152"/>
      <c r="O175" s="149">
        <f t="shared" si="24"/>
        <v>0</v>
      </c>
      <c r="P175" s="153"/>
      <c r="Q175" s="153"/>
      <c r="R175" s="153"/>
      <c r="S175" s="153"/>
      <c r="T175" s="153"/>
      <c r="U175" s="153"/>
      <c r="V175" s="153"/>
      <c r="W175" s="153"/>
      <c r="X175" s="153"/>
    </row>
    <row r="176" spans="1:24" ht="47.25" x14ac:dyDescent="0.25">
      <c r="A176" s="24"/>
      <c r="B176" s="56" t="s">
        <v>179</v>
      </c>
      <c r="C176" s="59" t="s">
        <v>138</v>
      </c>
      <c r="D176" s="66" t="s">
        <v>328</v>
      </c>
      <c r="E176" s="147">
        <f t="shared" si="22"/>
        <v>0</v>
      </c>
      <c r="F176" s="152"/>
      <c r="G176" s="152"/>
      <c r="H176" s="152"/>
      <c r="I176" s="152"/>
      <c r="J176" s="152"/>
      <c r="K176" s="152"/>
      <c r="L176" s="152"/>
      <c r="M176" s="152"/>
      <c r="N176" s="152"/>
      <c r="O176" s="149">
        <f t="shared" si="24"/>
        <v>0</v>
      </c>
      <c r="P176" s="153"/>
      <c r="Q176" s="153"/>
      <c r="R176" s="153"/>
      <c r="S176" s="153"/>
      <c r="T176" s="153"/>
      <c r="U176" s="153"/>
      <c r="V176" s="153"/>
      <c r="W176" s="153"/>
      <c r="X176" s="153"/>
    </row>
    <row r="177" spans="1:24" ht="31.5" x14ac:dyDescent="0.25">
      <c r="A177" s="24"/>
      <c r="B177" s="56" t="s">
        <v>180</v>
      </c>
      <c r="C177" s="59" t="s">
        <v>140</v>
      </c>
      <c r="D177" s="66" t="s">
        <v>329</v>
      </c>
      <c r="E177" s="147">
        <f t="shared" si="22"/>
        <v>0</v>
      </c>
      <c r="F177" s="152"/>
      <c r="G177" s="152"/>
      <c r="H177" s="152"/>
      <c r="I177" s="152"/>
      <c r="J177" s="152"/>
      <c r="K177" s="152"/>
      <c r="L177" s="152"/>
      <c r="M177" s="152"/>
      <c r="N177" s="152"/>
      <c r="O177" s="149">
        <f t="shared" si="24"/>
        <v>0</v>
      </c>
      <c r="P177" s="153"/>
      <c r="Q177" s="153"/>
      <c r="R177" s="153"/>
      <c r="S177" s="153"/>
      <c r="T177" s="153"/>
      <c r="U177" s="153"/>
      <c r="V177" s="153"/>
      <c r="W177" s="153"/>
      <c r="X177" s="153"/>
    </row>
    <row r="178" spans="1:24" ht="34.5" customHeight="1" x14ac:dyDescent="0.25">
      <c r="A178" s="24"/>
      <c r="B178" s="56" t="s">
        <v>266</v>
      </c>
      <c r="C178" s="59" t="s">
        <v>297</v>
      </c>
      <c r="D178" s="66" t="s">
        <v>330</v>
      </c>
      <c r="E178" s="147">
        <f t="shared" si="22"/>
        <v>0</v>
      </c>
      <c r="F178" s="152"/>
      <c r="G178" s="152"/>
      <c r="H178" s="152"/>
      <c r="I178" s="152"/>
      <c r="J178" s="152"/>
      <c r="K178" s="152"/>
      <c r="L178" s="152"/>
      <c r="M178" s="152"/>
      <c r="N178" s="152"/>
      <c r="O178" s="149">
        <f t="shared" si="24"/>
        <v>0</v>
      </c>
      <c r="P178" s="153"/>
      <c r="Q178" s="153"/>
      <c r="R178" s="153"/>
      <c r="S178" s="153"/>
      <c r="T178" s="153"/>
      <c r="U178" s="153"/>
      <c r="V178" s="153"/>
      <c r="W178" s="153"/>
      <c r="X178" s="153"/>
    </row>
    <row r="179" spans="1:24" x14ac:dyDescent="0.25">
      <c r="A179" s="24"/>
      <c r="B179" s="56" t="s">
        <v>300</v>
      </c>
      <c r="C179" s="59" t="s">
        <v>295</v>
      </c>
      <c r="D179" s="66" t="s">
        <v>331</v>
      </c>
      <c r="E179" s="147">
        <f t="shared" si="22"/>
        <v>0</v>
      </c>
      <c r="F179" s="152"/>
      <c r="G179" s="152"/>
      <c r="H179" s="152"/>
      <c r="I179" s="152"/>
      <c r="J179" s="152"/>
      <c r="K179" s="152"/>
      <c r="L179" s="152"/>
      <c r="M179" s="152"/>
      <c r="N179" s="152"/>
      <c r="O179" s="149">
        <f t="shared" si="24"/>
        <v>0</v>
      </c>
      <c r="P179" s="153"/>
      <c r="Q179" s="153"/>
      <c r="R179" s="153"/>
      <c r="S179" s="153"/>
      <c r="T179" s="153"/>
      <c r="U179" s="153"/>
      <c r="V179" s="153"/>
      <c r="W179" s="153"/>
      <c r="X179" s="153"/>
    </row>
    <row r="180" spans="1:24" ht="33.75" customHeight="1" x14ac:dyDescent="0.25">
      <c r="A180" s="24"/>
      <c r="B180" s="68"/>
      <c r="C180" s="106"/>
      <c r="D180" s="75"/>
      <c r="E180" s="43"/>
      <c r="F180" s="107"/>
      <c r="G180" s="107"/>
      <c r="H180" s="107"/>
      <c r="I180" s="107"/>
      <c r="J180" s="107"/>
      <c r="K180" s="107"/>
      <c r="L180" s="107"/>
      <c r="M180" s="107"/>
      <c r="N180" s="107"/>
      <c r="O180" s="108"/>
      <c r="P180" s="109"/>
      <c r="Q180" s="109"/>
      <c r="R180" s="109"/>
      <c r="S180" s="109"/>
      <c r="T180" s="109"/>
      <c r="U180" s="109"/>
      <c r="V180" s="109"/>
      <c r="W180" s="109"/>
      <c r="X180" s="109"/>
    </row>
    <row r="181" spans="1:24" ht="15.75" customHeight="1" x14ac:dyDescent="0.25">
      <c r="A181" s="24"/>
      <c r="B181" s="206" t="s">
        <v>351</v>
      </c>
      <c r="C181" s="206"/>
      <c r="D181" s="206"/>
      <c r="E181" s="206"/>
      <c r="F181" s="206"/>
      <c r="G181" s="206"/>
      <c r="H181" s="206"/>
      <c r="I181" s="206"/>
      <c r="J181" s="206"/>
      <c r="K181" s="206"/>
      <c r="L181" s="206"/>
      <c r="M181" s="206"/>
      <c r="N181" s="206"/>
      <c r="O181" s="206"/>
      <c r="P181" s="206"/>
      <c r="Q181" s="206"/>
      <c r="R181" s="206"/>
      <c r="S181" s="206"/>
      <c r="T181" s="206"/>
      <c r="U181" s="206"/>
      <c r="V181" s="206"/>
      <c r="W181" s="24"/>
      <c r="X181" s="24"/>
    </row>
    <row r="182" spans="1:24" x14ac:dyDescent="0.25">
      <c r="A182" s="24"/>
      <c r="B182" s="26"/>
      <c r="C182" s="26"/>
      <c r="D182" s="26"/>
      <c r="E182" s="73"/>
      <c r="F182" s="28"/>
      <c r="G182" s="26"/>
      <c r="H182" s="26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</row>
    <row r="183" spans="1:24" ht="15.75" customHeight="1" x14ac:dyDescent="0.25">
      <c r="A183" s="24"/>
      <c r="B183" s="197" t="s">
        <v>109</v>
      </c>
      <c r="C183" s="199" t="s">
        <v>270</v>
      </c>
      <c r="D183" s="197" t="s">
        <v>20</v>
      </c>
      <c r="E183" s="187" t="s">
        <v>238</v>
      </c>
      <c r="F183" s="188"/>
      <c r="G183" s="188"/>
      <c r="H183" s="188"/>
      <c r="I183" s="188"/>
      <c r="J183" s="189"/>
      <c r="K183" s="187" t="s">
        <v>239</v>
      </c>
      <c r="L183" s="188"/>
      <c r="M183" s="188"/>
      <c r="N183" s="188"/>
      <c r="O183" s="188"/>
      <c r="P183" s="189"/>
      <c r="Q183" s="187" t="s">
        <v>360</v>
      </c>
      <c r="R183" s="188"/>
      <c r="S183" s="188"/>
      <c r="T183" s="188"/>
      <c r="U183" s="188"/>
      <c r="V183" s="189"/>
      <c r="W183" s="24"/>
      <c r="X183" s="24"/>
    </row>
    <row r="184" spans="1:24" ht="31.5" x14ac:dyDescent="0.25">
      <c r="A184" s="24"/>
      <c r="B184" s="198"/>
      <c r="C184" s="200"/>
      <c r="D184" s="198"/>
      <c r="E184" s="114" t="s">
        <v>237</v>
      </c>
      <c r="F184" s="115" t="s">
        <v>276</v>
      </c>
      <c r="G184" s="116" t="s">
        <v>277</v>
      </c>
      <c r="H184" s="116" t="s">
        <v>267</v>
      </c>
      <c r="I184" s="116" t="s">
        <v>268</v>
      </c>
      <c r="J184" s="116" t="s">
        <v>269</v>
      </c>
      <c r="K184" s="114" t="s">
        <v>237</v>
      </c>
      <c r="L184" s="115" t="s">
        <v>276</v>
      </c>
      <c r="M184" s="116" t="s">
        <v>277</v>
      </c>
      <c r="N184" s="116" t="s">
        <v>267</v>
      </c>
      <c r="O184" s="116" t="s">
        <v>268</v>
      </c>
      <c r="P184" s="116" t="s">
        <v>269</v>
      </c>
      <c r="Q184" s="114" t="s">
        <v>237</v>
      </c>
      <c r="R184" s="115" t="s">
        <v>276</v>
      </c>
      <c r="S184" s="116" t="s">
        <v>277</v>
      </c>
      <c r="T184" s="116" t="s">
        <v>267</v>
      </c>
      <c r="U184" s="116" t="s">
        <v>268</v>
      </c>
      <c r="V184" s="116" t="s">
        <v>269</v>
      </c>
      <c r="W184" s="24"/>
      <c r="X184" s="24"/>
    </row>
    <row r="185" spans="1:24" x14ac:dyDescent="0.25">
      <c r="A185" s="24"/>
      <c r="B185" s="56" t="s">
        <v>28</v>
      </c>
      <c r="C185" s="54" t="s">
        <v>29</v>
      </c>
      <c r="D185" s="56" t="s">
        <v>30</v>
      </c>
      <c r="E185" s="115">
        <v>1</v>
      </c>
      <c r="F185" s="115">
        <v>2</v>
      </c>
      <c r="G185" s="115">
        <v>3</v>
      </c>
      <c r="H185" s="115">
        <v>4</v>
      </c>
      <c r="I185" s="116">
        <v>5</v>
      </c>
      <c r="J185" s="116">
        <v>6</v>
      </c>
      <c r="K185" s="115">
        <v>7</v>
      </c>
      <c r="L185" s="115">
        <v>8</v>
      </c>
      <c r="M185" s="115">
        <v>9</v>
      </c>
      <c r="N185" s="115">
        <v>10</v>
      </c>
      <c r="O185" s="115">
        <v>11</v>
      </c>
      <c r="P185" s="115">
        <v>12</v>
      </c>
      <c r="Q185" s="115">
        <v>13</v>
      </c>
      <c r="R185" s="115">
        <v>14</v>
      </c>
      <c r="S185" s="115">
        <v>15</v>
      </c>
      <c r="T185" s="115">
        <v>16</v>
      </c>
      <c r="U185" s="115">
        <v>17</v>
      </c>
      <c r="V185" s="115">
        <v>18</v>
      </c>
      <c r="W185" s="24"/>
      <c r="X185" s="24"/>
    </row>
    <row r="186" spans="1:24" x14ac:dyDescent="0.25">
      <c r="A186" s="24"/>
      <c r="B186" s="56" t="s">
        <v>31</v>
      </c>
      <c r="C186" s="123" t="s">
        <v>32</v>
      </c>
      <c r="D186" s="56" t="s">
        <v>332</v>
      </c>
      <c r="E186" s="147">
        <f>SUM(F186:J186)</f>
        <v>0</v>
      </c>
      <c r="F186" s="148">
        <f>F187+F188+F189+F201+F206</f>
        <v>0</v>
      </c>
      <c r="G186" s="148">
        <f t="shared" ref="G186:V186" si="28">G187+G188+G189+G201+G206</f>
        <v>0</v>
      </c>
      <c r="H186" s="148">
        <f t="shared" si="28"/>
        <v>0</v>
      </c>
      <c r="I186" s="148">
        <f t="shared" si="28"/>
        <v>0</v>
      </c>
      <c r="J186" s="148">
        <f t="shared" si="28"/>
        <v>0</v>
      </c>
      <c r="K186" s="149">
        <f>SUM(L186:P186)</f>
        <v>0</v>
      </c>
      <c r="L186" s="149">
        <f t="shared" si="28"/>
        <v>0</v>
      </c>
      <c r="M186" s="149">
        <f t="shared" si="28"/>
        <v>0</v>
      </c>
      <c r="N186" s="149">
        <f t="shared" si="28"/>
        <v>0</v>
      </c>
      <c r="O186" s="149">
        <f t="shared" si="28"/>
        <v>0</v>
      </c>
      <c r="P186" s="149">
        <f t="shared" si="28"/>
        <v>0</v>
      </c>
      <c r="Q186" s="150">
        <f>SUM(R186:V186)</f>
        <v>0</v>
      </c>
      <c r="R186" s="150">
        <f t="shared" si="28"/>
        <v>0</v>
      </c>
      <c r="S186" s="150">
        <f t="shared" si="28"/>
        <v>0</v>
      </c>
      <c r="T186" s="150">
        <f t="shared" si="28"/>
        <v>0</v>
      </c>
      <c r="U186" s="150">
        <f t="shared" si="28"/>
        <v>0</v>
      </c>
      <c r="V186" s="150">
        <f t="shared" si="28"/>
        <v>0</v>
      </c>
      <c r="W186" s="24"/>
      <c r="X186" s="24"/>
    </row>
    <row r="187" spans="1:24" x14ac:dyDescent="0.25">
      <c r="A187" s="24"/>
      <c r="B187" s="56" t="s">
        <v>34</v>
      </c>
      <c r="C187" s="122" t="s">
        <v>280</v>
      </c>
      <c r="D187" s="56" t="s">
        <v>333</v>
      </c>
      <c r="E187" s="147">
        <f t="shared" ref="E187:E206" si="29">SUM(F187:J187)</f>
        <v>0</v>
      </c>
      <c r="F187" s="167"/>
      <c r="G187" s="172"/>
      <c r="H187" s="172"/>
      <c r="I187" s="173"/>
      <c r="J187" s="173"/>
      <c r="K187" s="149">
        <f t="shared" ref="K187:K206" si="30">SUM(L187:P187)</f>
        <v>0</v>
      </c>
      <c r="L187" s="169"/>
      <c r="M187" s="174"/>
      <c r="N187" s="174"/>
      <c r="O187" s="175"/>
      <c r="P187" s="175"/>
      <c r="Q187" s="150">
        <f t="shared" ref="Q187:Q206" si="31">SUM(R187:V187)</f>
        <v>0</v>
      </c>
      <c r="R187" s="170"/>
      <c r="S187" s="176"/>
      <c r="T187" s="176"/>
      <c r="U187" s="177"/>
      <c r="V187" s="177"/>
      <c r="W187" s="24"/>
      <c r="X187" s="24"/>
    </row>
    <row r="188" spans="1:24" x14ac:dyDescent="0.25">
      <c r="A188" s="24"/>
      <c r="B188" s="56" t="s">
        <v>61</v>
      </c>
      <c r="C188" s="122" t="s">
        <v>281</v>
      </c>
      <c r="D188" s="56" t="s">
        <v>334</v>
      </c>
      <c r="E188" s="147">
        <f t="shared" si="29"/>
        <v>0</v>
      </c>
      <c r="F188" s="167"/>
      <c r="G188" s="167"/>
      <c r="H188" s="167"/>
      <c r="I188" s="168"/>
      <c r="J188" s="168"/>
      <c r="K188" s="149">
        <f t="shared" si="30"/>
        <v>0</v>
      </c>
      <c r="L188" s="169"/>
      <c r="M188" s="169"/>
      <c r="N188" s="169"/>
      <c r="O188" s="169"/>
      <c r="P188" s="169"/>
      <c r="Q188" s="150">
        <f t="shared" si="31"/>
        <v>0</v>
      </c>
      <c r="R188" s="170"/>
      <c r="S188" s="170"/>
      <c r="T188" s="170"/>
      <c r="U188" s="170"/>
      <c r="V188" s="170"/>
      <c r="W188" s="24"/>
      <c r="X188" s="24"/>
    </row>
    <row r="189" spans="1:24" x14ac:dyDescent="0.25">
      <c r="A189" s="24"/>
      <c r="B189" s="66" t="s">
        <v>69</v>
      </c>
      <c r="C189" s="57" t="s">
        <v>73</v>
      </c>
      <c r="D189" s="56" t="s">
        <v>335</v>
      </c>
      <c r="E189" s="147">
        <f t="shared" si="29"/>
        <v>0</v>
      </c>
      <c r="F189" s="134">
        <f>F190+F191+F192+F193+F194+F200</f>
        <v>0</v>
      </c>
      <c r="G189" s="134">
        <f t="shared" ref="G189:V189" si="32">G190+G191+G192+G193+G194+G200</f>
        <v>0</v>
      </c>
      <c r="H189" s="134">
        <f t="shared" si="32"/>
        <v>0</v>
      </c>
      <c r="I189" s="134">
        <f t="shared" si="32"/>
        <v>0</v>
      </c>
      <c r="J189" s="134">
        <f t="shared" si="32"/>
        <v>0</v>
      </c>
      <c r="K189" s="149">
        <f t="shared" si="30"/>
        <v>0</v>
      </c>
      <c r="L189" s="135">
        <f>L190+L191+L192+L193+L194+L200</f>
        <v>0</v>
      </c>
      <c r="M189" s="135">
        <f t="shared" si="32"/>
        <v>0</v>
      </c>
      <c r="N189" s="135">
        <f t="shared" si="32"/>
        <v>0</v>
      </c>
      <c r="O189" s="135">
        <f t="shared" si="32"/>
        <v>0</v>
      </c>
      <c r="P189" s="135">
        <f t="shared" si="32"/>
        <v>0</v>
      </c>
      <c r="Q189" s="150">
        <f t="shared" si="31"/>
        <v>0</v>
      </c>
      <c r="R189" s="151">
        <f t="shared" si="32"/>
        <v>0</v>
      </c>
      <c r="S189" s="151">
        <f t="shared" si="32"/>
        <v>0</v>
      </c>
      <c r="T189" s="151">
        <f t="shared" si="32"/>
        <v>0</v>
      </c>
      <c r="U189" s="151">
        <f t="shared" si="32"/>
        <v>0</v>
      </c>
      <c r="V189" s="151">
        <f t="shared" si="32"/>
        <v>0</v>
      </c>
      <c r="W189" s="24"/>
      <c r="X189" s="24"/>
    </row>
    <row r="190" spans="1:24" x14ac:dyDescent="0.25">
      <c r="A190" s="24"/>
      <c r="B190" s="66" t="s">
        <v>177</v>
      </c>
      <c r="C190" s="64" t="s">
        <v>234</v>
      </c>
      <c r="D190" s="56" t="s">
        <v>336</v>
      </c>
      <c r="E190" s="147">
        <f t="shared" si="29"/>
        <v>0</v>
      </c>
      <c r="F190" s="158"/>
      <c r="G190" s="158"/>
      <c r="H190" s="158"/>
      <c r="I190" s="168"/>
      <c r="J190" s="168"/>
      <c r="K190" s="149">
        <f t="shared" si="30"/>
        <v>0</v>
      </c>
      <c r="L190" s="169"/>
      <c r="M190" s="169"/>
      <c r="N190" s="169"/>
      <c r="O190" s="169"/>
      <c r="P190" s="169"/>
      <c r="Q190" s="150">
        <f t="shared" si="31"/>
        <v>0</v>
      </c>
      <c r="R190" s="170"/>
      <c r="S190" s="170"/>
      <c r="T190" s="170"/>
      <c r="U190" s="170"/>
      <c r="V190" s="170"/>
      <c r="W190" s="24"/>
      <c r="X190" s="24"/>
    </row>
    <row r="191" spans="1:24" x14ac:dyDescent="0.25">
      <c r="A191" s="24"/>
      <c r="B191" s="66" t="s">
        <v>178</v>
      </c>
      <c r="C191" s="64" t="s">
        <v>75</v>
      </c>
      <c r="D191" s="56" t="s">
        <v>337</v>
      </c>
      <c r="E191" s="147">
        <f t="shared" si="29"/>
        <v>0</v>
      </c>
      <c r="F191" s="158"/>
      <c r="G191" s="158"/>
      <c r="H191" s="158"/>
      <c r="I191" s="168"/>
      <c r="J191" s="168"/>
      <c r="K191" s="149">
        <f t="shared" si="30"/>
        <v>0</v>
      </c>
      <c r="L191" s="169"/>
      <c r="M191" s="169"/>
      <c r="N191" s="169"/>
      <c r="O191" s="169"/>
      <c r="P191" s="169"/>
      <c r="Q191" s="150">
        <f t="shared" si="31"/>
        <v>0</v>
      </c>
      <c r="R191" s="170"/>
      <c r="S191" s="170"/>
      <c r="T191" s="170"/>
      <c r="U191" s="170"/>
      <c r="V191" s="170"/>
      <c r="W191" s="24"/>
      <c r="X191" s="24"/>
    </row>
    <row r="192" spans="1:24" x14ac:dyDescent="0.25">
      <c r="A192" s="24"/>
      <c r="B192" s="66" t="s">
        <v>184</v>
      </c>
      <c r="C192" s="64" t="s">
        <v>77</v>
      </c>
      <c r="D192" s="56" t="s">
        <v>338</v>
      </c>
      <c r="E192" s="147">
        <f t="shared" si="29"/>
        <v>0</v>
      </c>
      <c r="F192" s="158"/>
      <c r="G192" s="158"/>
      <c r="H192" s="158"/>
      <c r="I192" s="168"/>
      <c r="J192" s="168"/>
      <c r="K192" s="149">
        <f t="shared" si="30"/>
        <v>0</v>
      </c>
      <c r="L192" s="169"/>
      <c r="M192" s="169"/>
      <c r="N192" s="169"/>
      <c r="O192" s="169"/>
      <c r="P192" s="169"/>
      <c r="Q192" s="150">
        <f t="shared" si="31"/>
        <v>0</v>
      </c>
      <c r="R192" s="170"/>
      <c r="S192" s="170"/>
      <c r="T192" s="170"/>
      <c r="U192" s="170"/>
      <c r="V192" s="170"/>
      <c r="W192" s="24"/>
      <c r="X192" s="24"/>
    </row>
    <row r="193" spans="1:24" x14ac:dyDescent="0.25">
      <c r="A193" s="24"/>
      <c r="B193" s="66" t="s">
        <v>185</v>
      </c>
      <c r="C193" s="64" t="s">
        <v>79</v>
      </c>
      <c r="D193" s="56" t="s">
        <v>339</v>
      </c>
      <c r="E193" s="147">
        <f t="shared" si="29"/>
        <v>0</v>
      </c>
      <c r="F193" s="158"/>
      <c r="G193" s="158"/>
      <c r="H193" s="158"/>
      <c r="I193" s="168"/>
      <c r="J193" s="168"/>
      <c r="K193" s="149">
        <f t="shared" si="30"/>
        <v>0</v>
      </c>
      <c r="L193" s="169"/>
      <c r="M193" s="169"/>
      <c r="N193" s="169"/>
      <c r="O193" s="169"/>
      <c r="P193" s="169"/>
      <c r="Q193" s="150">
        <f t="shared" si="31"/>
        <v>0</v>
      </c>
      <c r="R193" s="170"/>
      <c r="S193" s="170"/>
      <c r="T193" s="170"/>
      <c r="U193" s="170"/>
      <c r="V193" s="170"/>
      <c r="W193" s="24"/>
      <c r="X193" s="24"/>
    </row>
    <row r="194" spans="1:24" x14ac:dyDescent="0.25">
      <c r="A194" s="24"/>
      <c r="B194" s="66" t="s">
        <v>188</v>
      </c>
      <c r="C194" s="64" t="s">
        <v>81</v>
      </c>
      <c r="D194" s="56" t="s">
        <v>340</v>
      </c>
      <c r="E194" s="147">
        <f t="shared" si="29"/>
        <v>0</v>
      </c>
      <c r="F194" s="158"/>
      <c r="G194" s="158"/>
      <c r="H194" s="158"/>
      <c r="I194" s="168"/>
      <c r="J194" s="168"/>
      <c r="K194" s="149">
        <f t="shared" si="30"/>
        <v>0</v>
      </c>
      <c r="L194" s="169"/>
      <c r="M194" s="169"/>
      <c r="N194" s="169"/>
      <c r="O194" s="169"/>
      <c r="P194" s="169"/>
      <c r="Q194" s="150">
        <f t="shared" si="31"/>
        <v>0</v>
      </c>
      <c r="R194" s="170"/>
      <c r="S194" s="170"/>
      <c r="T194" s="170"/>
      <c r="U194" s="170"/>
      <c r="V194" s="170"/>
      <c r="W194" s="24"/>
      <c r="X194" s="24"/>
    </row>
    <row r="195" spans="1:24" x14ac:dyDescent="0.25">
      <c r="A195" s="24"/>
      <c r="B195" s="66" t="s">
        <v>228</v>
      </c>
      <c r="C195" s="65" t="s">
        <v>83</v>
      </c>
      <c r="D195" s="56" t="s">
        <v>341</v>
      </c>
      <c r="E195" s="147">
        <f t="shared" si="29"/>
        <v>0</v>
      </c>
      <c r="F195" s="158"/>
      <c r="G195" s="158"/>
      <c r="H195" s="158"/>
      <c r="I195" s="168"/>
      <c r="J195" s="168"/>
      <c r="K195" s="149">
        <f t="shared" si="30"/>
        <v>0</v>
      </c>
      <c r="L195" s="169"/>
      <c r="M195" s="169"/>
      <c r="N195" s="169"/>
      <c r="O195" s="169"/>
      <c r="P195" s="169"/>
      <c r="Q195" s="150">
        <f t="shared" si="31"/>
        <v>0</v>
      </c>
      <c r="R195" s="170"/>
      <c r="S195" s="170"/>
      <c r="T195" s="170"/>
      <c r="U195" s="170"/>
      <c r="V195" s="170"/>
      <c r="W195" s="24"/>
      <c r="X195" s="24"/>
    </row>
    <row r="196" spans="1:24" x14ac:dyDescent="0.25">
      <c r="A196" s="24"/>
      <c r="B196" s="66" t="s">
        <v>229</v>
      </c>
      <c r="C196" s="65" t="s">
        <v>85</v>
      </c>
      <c r="D196" s="56" t="s">
        <v>342</v>
      </c>
      <c r="E196" s="147">
        <f t="shared" si="29"/>
        <v>0</v>
      </c>
      <c r="F196" s="158"/>
      <c r="G196" s="158"/>
      <c r="H196" s="158"/>
      <c r="I196" s="168"/>
      <c r="J196" s="168"/>
      <c r="K196" s="149">
        <f t="shared" si="30"/>
        <v>0</v>
      </c>
      <c r="L196" s="169"/>
      <c r="M196" s="169"/>
      <c r="N196" s="169"/>
      <c r="O196" s="169"/>
      <c r="P196" s="169"/>
      <c r="Q196" s="150">
        <f t="shared" si="31"/>
        <v>0</v>
      </c>
      <c r="R196" s="170"/>
      <c r="S196" s="170"/>
      <c r="T196" s="170"/>
      <c r="U196" s="170"/>
      <c r="V196" s="170"/>
      <c r="W196" s="24"/>
      <c r="X196" s="24"/>
    </row>
    <row r="197" spans="1:24" x14ac:dyDescent="0.25">
      <c r="A197" s="24"/>
      <c r="B197" s="66" t="s">
        <v>230</v>
      </c>
      <c r="C197" s="65" t="s">
        <v>87</v>
      </c>
      <c r="D197" s="56" t="s">
        <v>343</v>
      </c>
      <c r="E197" s="147">
        <f t="shared" si="29"/>
        <v>0</v>
      </c>
      <c r="F197" s="158"/>
      <c r="G197" s="158"/>
      <c r="H197" s="158"/>
      <c r="I197" s="168"/>
      <c r="J197" s="168"/>
      <c r="K197" s="149">
        <f t="shared" si="30"/>
        <v>0</v>
      </c>
      <c r="L197" s="169"/>
      <c r="M197" s="169"/>
      <c r="N197" s="169"/>
      <c r="O197" s="169"/>
      <c r="P197" s="169"/>
      <c r="Q197" s="150">
        <f t="shared" si="31"/>
        <v>0</v>
      </c>
      <c r="R197" s="170"/>
      <c r="S197" s="170"/>
      <c r="T197" s="170"/>
      <c r="U197" s="170"/>
      <c r="V197" s="170"/>
      <c r="W197" s="24"/>
      <c r="X197" s="24"/>
    </row>
    <row r="198" spans="1:24" x14ac:dyDescent="0.25">
      <c r="A198" s="24"/>
      <c r="B198" s="66" t="s">
        <v>231</v>
      </c>
      <c r="C198" s="65" t="s">
        <v>215</v>
      </c>
      <c r="D198" s="56" t="s">
        <v>344</v>
      </c>
      <c r="E198" s="147">
        <f t="shared" si="29"/>
        <v>0</v>
      </c>
      <c r="F198" s="158"/>
      <c r="G198" s="158"/>
      <c r="H198" s="158"/>
      <c r="I198" s="168"/>
      <c r="J198" s="168"/>
      <c r="K198" s="149">
        <f t="shared" si="30"/>
        <v>0</v>
      </c>
      <c r="L198" s="169"/>
      <c r="M198" s="169"/>
      <c r="N198" s="169"/>
      <c r="O198" s="169"/>
      <c r="P198" s="169"/>
      <c r="Q198" s="150">
        <f t="shared" si="31"/>
        <v>0</v>
      </c>
      <c r="R198" s="170"/>
      <c r="S198" s="170"/>
      <c r="T198" s="170"/>
      <c r="U198" s="170"/>
      <c r="V198" s="170"/>
      <c r="W198" s="24"/>
      <c r="X198" s="24"/>
    </row>
    <row r="199" spans="1:24" x14ac:dyDescent="0.25">
      <c r="A199" s="24"/>
      <c r="B199" s="66" t="s">
        <v>232</v>
      </c>
      <c r="C199" s="65" t="s">
        <v>90</v>
      </c>
      <c r="D199" s="56" t="s">
        <v>345</v>
      </c>
      <c r="E199" s="147">
        <f t="shared" si="29"/>
        <v>0</v>
      </c>
      <c r="F199" s="167"/>
      <c r="G199" s="167"/>
      <c r="H199" s="158"/>
      <c r="I199" s="168"/>
      <c r="J199" s="168"/>
      <c r="K199" s="149">
        <f t="shared" si="30"/>
        <v>0</v>
      </c>
      <c r="L199" s="169"/>
      <c r="M199" s="169"/>
      <c r="N199" s="169"/>
      <c r="O199" s="169"/>
      <c r="P199" s="169"/>
      <c r="Q199" s="150">
        <f t="shared" si="31"/>
        <v>0</v>
      </c>
      <c r="R199" s="170"/>
      <c r="S199" s="170"/>
      <c r="T199" s="170"/>
      <c r="U199" s="170"/>
      <c r="V199" s="170"/>
      <c r="W199" s="24"/>
      <c r="X199" s="24"/>
    </row>
    <row r="200" spans="1:24" x14ac:dyDescent="0.25">
      <c r="A200" s="24"/>
      <c r="B200" s="66" t="s">
        <v>227</v>
      </c>
      <c r="C200" s="64" t="s">
        <v>186</v>
      </c>
      <c r="D200" s="56" t="s">
        <v>346</v>
      </c>
      <c r="E200" s="147">
        <f t="shared" si="29"/>
        <v>0</v>
      </c>
      <c r="F200" s="158"/>
      <c r="G200" s="158"/>
      <c r="H200" s="158"/>
      <c r="I200" s="168"/>
      <c r="J200" s="168"/>
      <c r="K200" s="149">
        <f t="shared" si="30"/>
        <v>0</v>
      </c>
      <c r="L200" s="169"/>
      <c r="M200" s="169"/>
      <c r="N200" s="169"/>
      <c r="O200" s="169"/>
      <c r="P200" s="169"/>
      <c r="Q200" s="150">
        <f t="shared" si="31"/>
        <v>0</v>
      </c>
      <c r="R200" s="170"/>
      <c r="S200" s="170"/>
      <c r="T200" s="170"/>
      <c r="U200" s="170"/>
      <c r="V200" s="170"/>
      <c r="W200" s="24"/>
      <c r="X200" s="24"/>
    </row>
    <row r="201" spans="1:24" x14ac:dyDescent="0.25">
      <c r="A201" s="24"/>
      <c r="B201" s="66" t="s">
        <v>206</v>
      </c>
      <c r="C201" s="57" t="s">
        <v>240</v>
      </c>
      <c r="D201" s="56" t="s">
        <v>347</v>
      </c>
      <c r="E201" s="147">
        <f t="shared" si="29"/>
        <v>0</v>
      </c>
      <c r="F201" s="134">
        <f t="shared" ref="F201:V201" si="33">F202+F204</f>
        <v>0</v>
      </c>
      <c r="G201" s="134">
        <f t="shared" si="33"/>
        <v>0</v>
      </c>
      <c r="H201" s="134">
        <f t="shared" si="33"/>
        <v>0</v>
      </c>
      <c r="I201" s="134">
        <f t="shared" si="33"/>
        <v>0</v>
      </c>
      <c r="J201" s="134">
        <f t="shared" si="33"/>
        <v>0</v>
      </c>
      <c r="K201" s="149">
        <f t="shared" si="30"/>
        <v>0</v>
      </c>
      <c r="L201" s="135">
        <f t="shared" si="33"/>
        <v>0</v>
      </c>
      <c r="M201" s="135">
        <f t="shared" si="33"/>
        <v>0</v>
      </c>
      <c r="N201" s="135">
        <f t="shared" si="33"/>
        <v>0</v>
      </c>
      <c r="O201" s="135">
        <f t="shared" si="33"/>
        <v>0</v>
      </c>
      <c r="P201" s="135">
        <f t="shared" si="33"/>
        <v>0</v>
      </c>
      <c r="Q201" s="150">
        <f t="shared" si="31"/>
        <v>0</v>
      </c>
      <c r="R201" s="151">
        <f t="shared" si="33"/>
        <v>0</v>
      </c>
      <c r="S201" s="151">
        <f t="shared" si="33"/>
        <v>0</v>
      </c>
      <c r="T201" s="151">
        <f t="shared" si="33"/>
        <v>0</v>
      </c>
      <c r="U201" s="151">
        <f t="shared" si="33"/>
        <v>0</v>
      </c>
      <c r="V201" s="151">
        <f t="shared" si="33"/>
        <v>0</v>
      </c>
      <c r="W201" s="24"/>
      <c r="X201" s="24"/>
    </row>
    <row r="202" spans="1:24" x14ac:dyDescent="0.25">
      <c r="A202" s="24"/>
      <c r="B202" s="66" t="s">
        <v>271</v>
      </c>
      <c r="C202" s="64" t="s">
        <v>353</v>
      </c>
      <c r="D202" s="56" t="s">
        <v>348</v>
      </c>
      <c r="E202" s="147">
        <f t="shared" si="29"/>
        <v>0</v>
      </c>
      <c r="F202" s="158"/>
      <c r="G202" s="158"/>
      <c r="H202" s="158"/>
      <c r="I202" s="168"/>
      <c r="J202" s="168"/>
      <c r="K202" s="149">
        <f t="shared" si="30"/>
        <v>0</v>
      </c>
      <c r="L202" s="169"/>
      <c r="M202" s="169"/>
      <c r="N202" s="169"/>
      <c r="O202" s="169"/>
      <c r="P202" s="169"/>
      <c r="Q202" s="150">
        <f t="shared" si="31"/>
        <v>0</v>
      </c>
      <c r="R202" s="170"/>
      <c r="S202" s="170"/>
      <c r="T202" s="170"/>
      <c r="U202" s="170"/>
      <c r="V202" s="170"/>
      <c r="W202" s="24"/>
      <c r="X202" s="24"/>
    </row>
    <row r="203" spans="1:24" x14ac:dyDescent="0.25">
      <c r="A203" s="24"/>
      <c r="B203" s="66" t="s">
        <v>356</v>
      </c>
      <c r="C203" s="124" t="s">
        <v>354</v>
      </c>
      <c r="D203" s="56" t="s">
        <v>349</v>
      </c>
      <c r="E203" s="147">
        <f t="shared" si="29"/>
        <v>0</v>
      </c>
      <c r="F203" s="158"/>
      <c r="G203" s="158"/>
      <c r="H203" s="158"/>
      <c r="I203" s="168"/>
      <c r="J203" s="168"/>
      <c r="K203" s="149">
        <f t="shared" si="30"/>
        <v>0</v>
      </c>
      <c r="L203" s="169"/>
      <c r="M203" s="169"/>
      <c r="N203" s="169"/>
      <c r="O203" s="169"/>
      <c r="P203" s="169"/>
      <c r="Q203" s="150">
        <f t="shared" si="31"/>
        <v>0</v>
      </c>
      <c r="R203" s="170"/>
      <c r="S203" s="170"/>
      <c r="T203" s="170"/>
      <c r="U203" s="170"/>
      <c r="V203" s="170"/>
      <c r="W203" s="24"/>
      <c r="X203" s="24"/>
    </row>
    <row r="204" spans="1:24" ht="19.5" customHeight="1" x14ac:dyDescent="0.25">
      <c r="A204" s="24"/>
      <c r="B204" s="66" t="s">
        <v>272</v>
      </c>
      <c r="C204" s="64" t="s">
        <v>355</v>
      </c>
      <c r="D204" s="56" t="s">
        <v>350</v>
      </c>
      <c r="E204" s="147">
        <f t="shared" si="29"/>
        <v>0</v>
      </c>
      <c r="F204" s="158"/>
      <c r="G204" s="158"/>
      <c r="H204" s="158"/>
      <c r="I204" s="168"/>
      <c r="J204" s="168"/>
      <c r="K204" s="149">
        <f t="shared" si="30"/>
        <v>0</v>
      </c>
      <c r="L204" s="169"/>
      <c r="M204" s="169"/>
      <c r="N204" s="169"/>
      <c r="O204" s="169"/>
      <c r="P204" s="169"/>
      <c r="Q204" s="150">
        <f t="shared" si="31"/>
        <v>0</v>
      </c>
      <c r="R204" s="170"/>
      <c r="S204" s="170"/>
      <c r="T204" s="170"/>
      <c r="U204" s="170"/>
      <c r="V204" s="170"/>
      <c r="W204" s="24"/>
      <c r="X204" s="24"/>
    </row>
    <row r="205" spans="1:24" x14ac:dyDescent="0.25">
      <c r="A205" s="24"/>
      <c r="B205" s="66" t="s">
        <v>357</v>
      </c>
      <c r="C205" s="124" t="s">
        <v>354</v>
      </c>
      <c r="D205" s="56" t="s">
        <v>358</v>
      </c>
      <c r="E205" s="147">
        <f t="shared" si="29"/>
        <v>0</v>
      </c>
      <c r="F205" s="158"/>
      <c r="G205" s="158"/>
      <c r="H205" s="158"/>
      <c r="I205" s="168"/>
      <c r="J205" s="168"/>
      <c r="K205" s="149">
        <f t="shared" si="30"/>
        <v>0</v>
      </c>
      <c r="L205" s="169"/>
      <c r="M205" s="169"/>
      <c r="N205" s="169"/>
      <c r="O205" s="169"/>
      <c r="P205" s="169"/>
      <c r="Q205" s="150">
        <f t="shared" si="31"/>
        <v>0</v>
      </c>
      <c r="R205" s="170"/>
      <c r="S205" s="170"/>
      <c r="T205" s="170"/>
      <c r="U205" s="170"/>
      <c r="V205" s="170"/>
      <c r="W205" s="24"/>
      <c r="X205" s="24"/>
    </row>
    <row r="206" spans="1:24" ht="15.75" customHeight="1" x14ac:dyDescent="0.25">
      <c r="A206" s="24"/>
      <c r="B206" s="66" t="s">
        <v>235</v>
      </c>
      <c r="C206" s="57" t="s">
        <v>241</v>
      </c>
      <c r="D206" s="56" t="s">
        <v>359</v>
      </c>
      <c r="E206" s="147">
        <f t="shared" si="29"/>
        <v>0</v>
      </c>
      <c r="F206" s="158"/>
      <c r="G206" s="158"/>
      <c r="H206" s="158"/>
      <c r="I206" s="168"/>
      <c r="J206" s="168"/>
      <c r="K206" s="149">
        <f t="shared" si="30"/>
        <v>0</v>
      </c>
      <c r="L206" s="169"/>
      <c r="M206" s="169"/>
      <c r="N206" s="169"/>
      <c r="O206" s="169"/>
      <c r="P206" s="169"/>
      <c r="Q206" s="150">
        <f t="shared" si="31"/>
        <v>0</v>
      </c>
      <c r="R206" s="170"/>
      <c r="S206" s="170"/>
      <c r="T206" s="170"/>
      <c r="U206" s="170"/>
      <c r="V206" s="170"/>
      <c r="W206" s="24"/>
      <c r="X206" s="24"/>
    </row>
    <row r="207" spans="1:24" x14ac:dyDescent="0.25">
      <c r="A207" s="24"/>
      <c r="B207" s="25"/>
      <c r="C207" s="87"/>
      <c r="D207" s="70"/>
      <c r="E207" s="28"/>
      <c r="F207" s="26"/>
      <c r="G207" s="26"/>
      <c r="H207" s="26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</row>
    <row r="208" spans="1:24" x14ac:dyDescent="0.25">
      <c r="A208" s="24"/>
      <c r="B208" s="25"/>
      <c r="C208" s="88" t="s">
        <v>157</v>
      </c>
      <c r="D208" s="89"/>
      <c r="E208" s="90"/>
      <c r="F208" s="91"/>
      <c r="G208" s="92"/>
      <c r="H208" s="93"/>
      <c r="I208" s="190"/>
      <c r="J208" s="190"/>
      <c r="K208" s="190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</row>
    <row r="209" spans="1:25" x14ac:dyDescent="0.25">
      <c r="A209" s="26"/>
      <c r="B209" s="25"/>
      <c r="C209" s="88"/>
      <c r="D209" s="89"/>
      <c r="E209" s="90"/>
      <c r="F209" s="91"/>
      <c r="G209" s="94"/>
      <c r="H209" s="93"/>
      <c r="I209" s="191" t="s">
        <v>158</v>
      </c>
      <c r="J209" s="191"/>
      <c r="K209" s="191"/>
      <c r="L209" s="92"/>
      <c r="M209" s="26"/>
      <c r="N209" s="92"/>
      <c r="O209" s="92"/>
      <c r="P209" s="71"/>
      <c r="Q209" s="71"/>
      <c r="R209" s="49"/>
      <c r="S209" s="49"/>
      <c r="T209" s="24"/>
      <c r="U209" s="24"/>
      <c r="V209" s="24"/>
      <c r="W209" s="24"/>
      <c r="X209" s="24"/>
    </row>
    <row r="210" spans="1:25" x14ac:dyDescent="0.25">
      <c r="A210" s="26"/>
      <c r="B210" s="37"/>
      <c r="C210" s="88" t="s">
        <v>159</v>
      </c>
      <c r="D210" s="89"/>
      <c r="E210" s="90"/>
      <c r="F210" s="91"/>
      <c r="G210" s="95"/>
      <c r="H210" s="93"/>
      <c r="I210" s="190"/>
      <c r="J210" s="190"/>
      <c r="K210" s="190"/>
      <c r="L210" s="96"/>
      <c r="M210" s="26"/>
      <c r="N210" s="71"/>
      <c r="O210" s="71"/>
      <c r="P210" s="71"/>
      <c r="Q210" s="71"/>
      <c r="R210" s="49"/>
      <c r="S210" s="49"/>
      <c r="T210" s="24"/>
      <c r="U210" s="24"/>
      <c r="V210" s="24"/>
      <c r="W210" s="24"/>
      <c r="X210" s="24"/>
    </row>
    <row r="211" spans="1:25" s="12" customFormat="1" x14ac:dyDescent="0.25">
      <c r="A211" s="26"/>
      <c r="B211" s="37"/>
      <c r="C211" s="88"/>
      <c r="D211" s="89"/>
      <c r="E211" s="90"/>
      <c r="F211" s="91"/>
      <c r="G211" s="95"/>
      <c r="H211" s="93"/>
      <c r="I211" s="192" t="s">
        <v>158</v>
      </c>
      <c r="J211" s="192"/>
      <c r="K211" s="192"/>
      <c r="L211" s="97"/>
      <c r="M211" s="26"/>
      <c r="N211" s="26"/>
      <c r="O211" s="26"/>
      <c r="P211" s="26"/>
      <c r="Q211" s="26"/>
      <c r="R211" s="24"/>
      <c r="S211" s="24"/>
      <c r="T211" s="24"/>
      <c r="U211" s="24"/>
      <c r="V211" s="24"/>
      <c r="W211" s="24"/>
      <c r="X211" s="24"/>
      <c r="Y211" s="1"/>
    </row>
    <row r="212" spans="1:25" s="12" customFormat="1" x14ac:dyDescent="0.25">
      <c r="A212" s="26"/>
      <c r="B212" s="37"/>
      <c r="C212" s="36"/>
      <c r="D212" s="89"/>
      <c r="E212" s="98"/>
      <c r="F212" s="26"/>
      <c r="G212" s="71"/>
      <c r="H212" s="26"/>
      <c r="I212" s="101"/>
      <c r="J212" s="101"/>
      <c r="K212" s="101"/>
      <c r="L212" s="92"/>
      <c r="M212" s="26"/>
      <c r="N212" s="26"/>
      <c r="O212" s="26"/>
      <c r="P212" s="26"/>
      <c r="Q212" s="26"/>
      <c r="R212" s="24"/>
      <c r="S212" s="24"/>
      <c r="T212" s="24"/>
      <c r="U212" s="24"/>
      <c r="V212" s="24"/>
      <c r="W212" s="24"/>
      <c r="X212" s="24"/>
      <c r="Y212" s="1"/>
    </row>
    <row r="213" spans="1:25" x14ac:dyDescent="0.25">
      <c r="A213" s="24"/>
      <c r="B213" s="25"/>
      <c r="C213" s="99" t="s">
        <v>160</v>
      </c>
      <c r="D213" s="89"/>
      <c r="E213" s="98"/>
      <c r="F213" s="26"/>
      <c r="G213" s="95"/>
      <c r="H213" s="92"/>
      <c r="I213" s="190"/>
      <c r="J213" s="190"/>
      <c r="K213" s="190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</row>
    <row r="214" spans="1:25" x14ac:dyDescent="0.25">
      <c r="A214" s="24"/>
      <c r="B214" s="25"/>
      <c r="C214" s="100" t="s">
        <v>161</v>
      </c>
      <c r="D214" s="79"/>
      <c r="E214" s="98"/>
      <c r="F214" s="26"/>
      <c r="G214" s="100"/>
      <c r="H214" s="93"/>
      <c r="I214" s="190"/>
      <c r="J214" s="190"/>
      <c r="K214" s="190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</row>
    <row r="215" spans="1:25" x14ac:dyDescent="0.25">
      <c r="A215" s="24"/>
      <c r="B215" s="25"/>
      <c r="C215" s="26"/>
      <c r="D215" s="27"/>
      <c r="E215" s="28"/>
      <c r="F215" s="26"/>
      <c r="G215" s="26"/>
      <c r="H215" s="26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</row>
  </sheetData>
  <sheetProtection password="CF42" sheet="1" objects="1" scenarios="1"/>
  <mergeCells count="79">
    <mergeCell ref="P103:X103"/>
    <mergeCell ref="P104:X104"/>
    <mergeCell ref="D16:Q16"/>
    <mergeCell ref="D66:D68"/>
    <mergeCell ref="E66:H66"/>
    <mergeCell ref="D85:D87"/>
    <mergeCell ref="B181:V181"/>
    <mergeCell ref="R82:X82"/>
    <mergeCell ref="B101:X101"/>
    <mergeCell ref="B146:X146"/>
    <mergeCell ref="B148:B150"/>
    <mergeCell ref="C148:C150"/>
    <mergeCell ref="D148:D150"/>
    <mergeCell ref="E148:N148"/>
    <mergeCell ref="O148:O150"/>
    <mergeCell ref="P148:X148"/>
    <mergeCell ref="E149:E150"/>
    <mergeCell ref="F149:N149"/>
    <mergeCell ref="P149:X149"/>
    <mergeCell ref="O103:O105"/>
    <mergeCell ref="F85:F86"/>
    <mergeCell ref="H85:H86"/>
    <mergeCell ref="B22:B24"/>
    <mergeCell ref="C22:C24"/>
    <mergeCell ref="B65:L65"/>
    <mergeCell ref="B12:C12"/>
    <mergeCell ref="B13:C13"/>
    <mergeCell ref="B14:C14"/>
    <mergeCell ref="B15:C15"/>
    <mergeCell ref="B2:L2"/>
    <mergeCell ref="B3:L3"/>
    <mergeCell ref="B6:E6"/>
    <mergeCell ref="F6:G6"/>
    <mergeCell ref="B11:C11"/>
    <mergeCell ref="B7:E7"/>
    <mergeCell ref="F7:G9"/>
    <mergeCell ref="B8:E9"/>
    <mergeCell ref="O6:Q6"/>
    <mergeCell ref="D22:D24"/>
    <mergeCell ref="E22:H22"/>
    <mergeCell ref="I22:L22"/>
    <mergeCell ref="D18:Q18"/>
    <mergeCell ref="D12:Q12"/>
    <mergeCell ref="D13:Q13"/>
    <mergeCell ref="D14:Q14"/>
    <mergeCell ref="D15:Q15"/>
    <mergeCell ref="D17:Q17"/>
    <mergeCell ref="B20:L20"/>
    <mergeCell ref="O7:Q7"/>
    <mergeCell ref="O8:Q8"/>
    <mergeCell ref="O9:Q9"/>
    <mergeCell ref="B16:C16"/>
    <mergeCell ref="B17:C17"/>
    <mergeCell ref="C85:C87"/>
    <mergeCell ref="E85:E86"/>
    <mergeCell ref="G85:G86"/>
    <mergeCell ref="I66:L66"/>
    <mergeCell ref="B83:H83"/>
    <mergeCell ref="B66:B68"/>
    <mergeCell ref="C66:C68"/>
    <mergeCell ref="B85:B87"/>
    <mergeCell ref="B183:B184"/>
    <mergeCell ref="C183:C184"/>
    <mergeCell ref="D183:D184"/>
    <mergeCell ref="E183:J183"/>
    <mergeCell ref="K183:P183"/>
    <mergeCell ref="B103:B105"/>
    <mergeCell ref="C103:C105"/>
    <mergeCell ref="D103:D105"/>
    <mergeCell ref="E104:E105"/>
    <mergeCell ref="E103:N103"/>
    <mergeCell ref="F104:N104"/>
    <mergeCell ref="Q183:V183"/>
    <mergeCell ref="I214:K214"/>
    <mergeCell ref="I209:K209"/>
    <mergeCell ref="I211:K211"/>
    <mergeCell ref="I213:K213"/>
    <mergeCell ref="I210:K210"/>
    <mergeCell ref="I208:K208"/>
  </mergeCells>
  <dataValidations xWindow="748" yWindow="448" count="3">
    <dataValidation allowBlank="1" showInputMessage="1" showErrorMessage="1" prompt="Комірка повинна бути заповнена" sqref="E40:E53 G202:H206 I208:K208 I210:K210 E76:L82 E73:L74 H40:I53 F40:F50 E32:L38 J40:J50 E94:H99 E91:H92 E29:L30 G56:L57 P117:X117 L40:L53 P153:R159 I213:K214 F200 G172:H180 S139:X144 S123:X132 F134:H144 P134:R144 P109:R116 I139:N144 I123:N132 F108:H116 H58:J63 P180:X180 F153:H159 P160:X160 I175:N180 S175:X179 P172:R179 S166:X170 P171:X171 L58:L63 E56:F63 P161:R170 F161:F180 G161:H170 I166:N170 G171:N171 F160:N160 P118:R132 F118:H132 F117:N117 F190:F198 G190:H198 F202:F206 G200:H200 D12:D17 E12:Q15 E17:Q17" xr:uid="{00000000-0002-0000-0000-000001000000}"/>
    <dataValidation allowBlank="1" showInputMessage="1" showErrorMessage="1" prompt="Формулу не видаляти" sqref="E39:F39 H39:J39 E70:L72 S187:T187 O153:O180 E75:L75 AM42 E89:H90 E54:L55 E31:L31 L39 E26:L28 E107:X107 E108:E132 M187:N187 F199:H199 O134:O144 O108:R108 E152:X152 E153:E180 E93:H93 E134:E144 E133:X133 O109:O132 F187:H188 E186:E206 F186:V186 F189:V189 K187:K188 Q187:Q188 Q190:Q206 R201:V201 K190:K206 L201:P201 F201:J201" xr:uid="{00000000-0002-0000-0000-000002000000}"/>
    <dataValidation type="list" allowBlank="1" showInputMessage="1" showErrorMessage="1" sqref="F4" xr:uid="{0D83EC2D-24AC-4A89-8781-6A04D6B1DDAB}">
      <formula1>"2023,2024,2025,2026,2027,2028,2029,2030,2031,2032,2034"</formula1>
    </dataValidation>
  </dataValidations>
  <printOptions horizontalCentered="1"/>
  <pageMargins left="0.19685039370078741" right="0.19685039370078741" top="0.19685039370078741" bottom="0" header="0" footer="0"/>
  <pageSetup paperSize="9" scale="32" fitToHeight="2" orientation="landscape" horizontalDpi="300" verticalDpi="300" r:id="rId1"/>
  <rowBreaks count="3" manualBreakCount="3">
    <brk id="81" max="23" man="1"/>
    <brk id="144" max="23" man="1"/>
    <brk id="179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25"/>
  <sheetViews>
    <sheetView zoomScaleNormal="100" zoomScaleSheetLayoutView="70" workbookViewId="0">
      <selection activeCell="H18" sqref="H18:I18"/>
    </sheetView>
  </sheetViews>
  <sheetFormatPr defaultColWidth="9.140625" defaultRowHeight="15" x14ac:dyDescent="0.25"/>
  <cols>
    <col min="1" max="1" width="9.140625" style="1"/>
    <col min="2" max="2" width="44.42578125" style="1" customWidth="1"/>
    <col min="3" max="3" width="24.7109375" style="1" customWidth="1"/>
    <col min="4" max="5" width="15.28515625" style="1" customWidth="1"/>
    <col min="6" max="6" width="19.85546875" style="1" customWidth="1"/>
    <col min="7" max="7" width="21.42578125" style="1" customWidth="1"/>
    <col min="8" max="8" width="17.5703125" style="1" customWidth="1"/>
    <col min="9" max="9" width="16.7109375" style="1" customWidth="1"/>
    <col min="10" max="16384" width="9.140625" style="1"/>
  </cols>
  <sheetData>
    <row r="1" spans="2:9" ht="18.75" x14ac:dyDescent="0.25">
      <c r="F1" s="6"/>
    </row>
    <row r="2" spans="2:9" ht="46.5" customHeight="1" x14ac:dyDescent="0.25">
      <c r="H2" s="246" t="s">
        <v>288</v>
      </c>
      <c r="I2" s="246"/>
    </row>
    <row r="3" spans="2:9" x14ac:dyDescent="0.25">
      <c r="F3" s="17"/>
      <c r="G3" s="17"/>
    </row>
    <row r="4" spans="2:9" ht="15.75" customHeight="1" x14ac:dyDescent="0.25">
      <c r="B4" s="247" t="s">
        <v>291</v>
      </c>
      <c r="C4" s="247"/>
      <c r="D4" s="247"/>
      <c r="E4" s="247"/>
      <c r="F4" s="247"/>
      <c r="G4" s="247"/>
      <c r="H4" s="247"/>
    </row>
    <row r="5" spans="2:9" ht="15.75" x14ac:dyDescent="0.25">
      <c r="B5" s="18"/>
      <c r="C5" s="18"/>
      <c r="F5" s="18"/>
    </row>
    <row r="6" spans="2:9" ht="126" customHeight="1" x14ac:dyDescent="0.25">
      <c r="B6" s="110" t="s">
        <v>290</v>
      </c>
      <c r="C6" s="10" t="s">
        <v>363</v>
      </c>
      <c r="D6" s="111" t="s">
        <v>292</v>
      </c>
      <c r="E6" s="111" t="s">
        <v>362</v>
      </c>
      <c r="F6" s="111" t="s">
        <v>293</v>
      </c>
      <c r="G6" s="11" t="s">
        <v>364</v>
      </c>
      <c r="H6" s="11" t="s">
        <v>361</v>
      </c>
      <c r="I6" s="11" t="s">
        <v>294</v>
      </c>
    </row>
    <row r="7" spans="2:9" ht="15.75" x14ac:dyDescent="0.25">
      <c r="B7" s="118" t="s">
        <v>28</v>
      </c>
      <c r="C7" s="20" t="s">
        <v>29</v>
      </c>
      <c r="D7" s="112" t="s">
        <v>30</v>
      </c>
      <c r="E7" s="112">
        <v>1</v>
      </c>
      <c r="F7" s="20" t="s">
        <v>94</v>
      </c>
      <c r="G7" s="20" t="s">
        <v>282</v>
      </c>
      <c r="H7" s="20" t="s">
        <v>166</v>
      </c>
      <c r="I7" s="20" t="s">
        <v>226</v>
      </c>
    </row>
    <row r="8" spans="2:9" ht="15.75" x14ac:dyDescent="0.25">
      <c r="B8" s="159"/>
      <c r="C8" s="160"/>
      <c r="D8" s="161"/>
      <c r="E8" s="163"/>
      <c r="F8" s="120"/>
      <c r="G8" s="120"/>
      <c r="H8" s="164"/>
      <c r="I8" s="121"/>
    </row>
    <row r="9" spans="2:9" ht="15.75" x14ac:dyDescent="0.25">
      <c r="B9" s="162"/>
      <c r="C9" s="160"/>
      <c r="D9" s="161"/>
      <c r="E9" s="163"/>
      <c r="F9" s="120"/>
      <c r="G9" s="120"/>
      <c r="H9" s="164"/>
      <c r="I9" s="121"/>
    </row>
    <row r="10" spans="2:9" ht="15.75" x14ac:dyDescent="0.25">
      <c r="B10" s="162"/>
      <c r="C10" s="160"/>
      <c r="D10" s="161"/>
      <c r="E10" s="163"/>
      <c r="F10" s="120"/>
      <c r="G10" s="120"/>
      <c r="H10" s="164"/>
      <c r="I10" s="121"/>
    </row>
    <row r="11" spans="2:9" ht="15.75" x14ac:dyDescent="0.25">
      <c r="B11" s="162"/>
      <c r="C11" s="160"/>
      <c r="D11" s="161"/>
      <c r="E11" s="163"/>
      <c r="F11" s="120"/>
      <c r="G11" s="120"/>
      <c r="H11" s="164"/>
      <c r="I11" s="121"/>
    </row>
    <row r="12" spans="2:9" ht="15.75" x14ac:dyDescent="0.25">
      <c r="B12" s="162"/>
      <c r="C12" s="160"/>
      <c r="D12" s="161"/>
      <c r="E12" s="163"/>
      <c r="F12" s="120"/>
      <c r="G12" s="120"/>
      <c r="H12" s="164"/>
      <c r="I12" s="121"/>
    </row>
    <row r="13" spans="2:9" ht="15.75" x14ac:dyDescent="0.25">
      <c r="B13" s="162"/>
      <c r="C13" s="160"/>
      <c r="D13" s="161"/>
      <c r="E13" s="163"/>
      <c r="F13" s="120"/>
      <c r="G13" s="120"/>
      <c r="H13" s="164"/>
      <c r="I13" s="121"/>
    </row>
    <row r="14" spans="2:9" ht="15.75" x14ac:dyDescent="0.25">
      <c r="B14" s="162"/>
      <c r="C14" s="160"/>
      <c r="D14" s="161"/>
      <c r="E14" s="163"/>
      <c r="F14" s="120"/>
      <c r="G14" s="120"/>
      <c r="H14" s="164"/>
      <c r="I14" s="121"/>
    </row>
    <row r="15" spans="2:9" ht="15.75" x14ac:dyDescent="0.25">
      <c r="B15" s="162"/>
      <c r="C15" s="160"/>
      <c r="D15" s="161"/>
      <c r="E15" s="163"/>
      <c r="F15" s="120"/>
      <c r="G15" s="120"/>
      <c r="H15" s="164"/>
      <c r="I15" s="121"/>
    </row>
    <row r="16" spans="2:9" ht="15.75" x14ac:dyDescent="0.25">
      <c r="B16" s="21"/>
      <c r="C16" s="22"/>
      <c r="D16" s="22"/>
      <c r="E16" s="22"/>
      <c r="F16" s="22"/>
    </row>
    <row r="17" spans="2:9" ht="15.75" x14ac:dyDescent="0.25">
      <c r="B17" s="22"/>
      <c r="C17" s="22"/>
      <c r="D17" s="23"/>
      <c r="E17" s="23"/>
      <c r="F17" s="22"/>
    </row>
    <row r="18" spans="2:9" s="9" customFormat="1" ht="15.75" x14ac:dyDescent="0.25">
      <c r="B18" s="14" t="s">
        <v>157</v>
      </c>
      <c r="G18" s="102"/>
      <c r="H18" s="250"/>
      <c r="I18" s="250"/>
    </row>
    <row r="19" spans="2:9" s="9" customFormat="1" ht="15.75" x14ac:dyDescent="0.25">
      <c r="B19" s="14"/>
      <c r="G19" s="103"/>
      <c r="H19" s="252" t="s">
        <v>158</v>
      </c>
      <c r="I19" s="252"/>
    </row>
    <row r="20" spans="2:9" s="9" customFormat="1" ht="15.75" x14ac:dyDescent="0.25">
      <c r="B20" s="14"/>
      <c r="G20" s="103"/>
      <c r="H20" s="103"/>
      <c r="I20" s="103"/>
    </row>
    <row r="21" spans="2:9" s="9" customFormat="1" ht="15.75" x14ac:dyDescent="0.25">
      <c r="B21" s="14" t="s">
        <v>159</v>
      </c>
      <c r="G21" s="104"/>
      <c r="H21" s="250"/>
      <c r="I21" s="250"/>
    </row>
    <row r="22" spans="2:9" ht="15.75" x14ac:dyDescent="0.25">
      <c r="B22" s="14"/>
      <c r="G22" s="104"/>
      <c r="H22" s="251" t="s">
        <v>158</v>
      </c>
      <c r="I22" s="251"/>
    </row>
    <row r="23" spans="2:9" ht="15.75" x14ac:dyDescent="0.25">
      <c r="B23" s="7"/>
      <c r="G23" s="105"/>
      <c r="H23" s="105"/>
      <c r="I23" s="105"/>
    </row>
    <row r="24" spans="2:9" ht="15.75" x14ac:dyDescent="0.25">
      <c r="B24" s="15" t="s">
        <v>160</v>
      </c>
      <c r="H24" s="248"/>
      <c r="I24" s="249"/>
    </row>
    <row r="25" spans="2:9" ht="15.75" x14ac:dyDescent="0.25">
      <c r="B25" s="16" t="s">
        <v>161</v>
      </c>
      <c r="H25" s="248"/>
      <c r="I25" s="249"/>
    </row>
  </sheetData>
  <mergeCells count="8">
    <mergeCell ref="H2:I2"/>
    <mergeCell ref="B4:H4"/>
    <mergeCell ref="H24:I24"/>
    <mergeCell ref="H25:I25"/>
    <mergeCell ref="H21:I21"/>
    <mergeCell ref="H22:I22"/>
    <mergeCell ref="H18:I18"/>
    <mergeCell ref="H19:I19"/>
  </mergeCells>
  <dataValidations count="1">
    <dataValidation allowBlank="1" showInputMessage="1" showErrorMessage="1" prompt="Комірка повинна бути заповнена" sqref="H18 H21 B8:I15 G24:H25" xr:uid="{00000000-0002-0000-0100-000001000000}"/>
  </dataValidations>
  <printOptions horizontalCentered="1"/>
  <pageMargins left="0.39370078740157483" right="0.39370078740157483" top="0.74803149606299213" bottom="0.74803149606299213" header="0.31496062992125984" footer="0.31496062992125984"/>
  <pageSetup paperSize="256" scale="5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4C234-96D6-46A8-A5F5-845B6D1AC6EF}">
  <sheetPr>
    <pageSetUpPr fitToPage="1"/>
  </sheetPr>
  <dimension ref="B1:G26"/>
  <sheetViews>
    <sheetView zoomScaleNormal="100" zoomScaleSheetLayoutView="70" workbookViewId="0">
      <selection activeCell="C21" sqref="C21"/>
    </sheetView>
  </sheetViews>
  <sheetFormatPr defaultColWidth="9.140625" defaultRowHeight="15" x14ac:dyDescent="0.25"/>
  <cols>
    <col min="1" max="1" width="9.140625" style="1"/>
    <col min="2" max="2" width="44.42578125" style="1" customWidth="1"/>
    <col min="3" max="3" width="24.7109375" style="1" customWidth="1"/>
    <col min="4" max="4" width="26.28515625" style="1" customWidth="1"/>
    <col min="5" max="5" width="19.85546875" style="1" customWidth="1"/>
    <col min="6" max="6" width="18.7109375" style="1" customWidth="1"/>
    <col min="7" max="7" width="15.85546875" style="1" customWidth="1"/>
    <col min="8" max="16384" width="9.140625" style="1"/>
  </cols>
  <sheetData>
    <row r="1" spans="2:7" ht="18.75" x14ac:dyDescent="0.25">
      <c r="E1" s="6"/>
    </row>
    <row r="2" spans="2:7" ht="46.5" customHeight="1" x14ac:dyDescent="0.25">
      <c r="F2" s="246" t="s">
        <v>287</v>
      </c>
      <c r="G2" s="246"/>
    </row>
    <row r="3" spans="2:7" x14ac:dyDescent="0.25">
      <c r="E3" s="17"/>
      <c r="F3" s="17"/>
    </row>
    <row r="4" spans="2:7" ht="15.75" customHeight="1" x14ac:dyDescent="0.25">
      <c r="B4" s="247" t="s">
        <v>162</v>
      </c>
      <c r="C4" s="247"/>
      <c r="D4" s="247"/>
      <c r="E4" s="247"/>
      <c r="F4" s="247"/>
      <c r="G4" s="247"/>
    </row>
    <row r="5" spans="2:7" ht="15.75" x14ac:dyDescent="0.25">
      <c r="B5" s="18"/>
      <c r="C5" s="18"/>
      <c r="E5" s="18"/>
    </row>
    <row r="6" spans="2:7" ht="126" customHeight="1" x14ac:dyDescent="0.25">
      <c r="B6" s="255" t="s">
        <v>220</v>
      </c>
      <c r="C6" s="111" t="s">
        <v>163</v>
      </c>
      <c r="D6" s="253" t="s">
        <v>223</v>
      </c>
      <c r="E6" s="254"/>
      <c r="F6" s="11" t="s">
        <v>113</v>
      </c>
      <c r="G6" s="11" t="s">
        <v>164</v>
      </c>
    </row>
    <row r="7" spans="2:7" ht="23.25" customHeight="1" x14ac:dyDescent="0.25">
      <c r="B7" s="256"/>
      <c r="C7" s="111" t="s">
        <v>26</v>
      </c>
      <c r="D7" s="111" t="s">
        <v>224</v>
      </c>
      <c r="E7" s="11" t="s">
        <v>225</v>
      </c>
      <c r="F7" s="11" t="s">
        <v>165</v>
      </c>
      <c r="G7" s="11" t="s">
        <v>26</v>
      </c>
    </row>
    <row r="8" spans="2:7" ht="15.75" x14ac:dyDescent="0.25">
      <c r="B8" s="19" t="s">
        <v>28</v>
      </c>
      <c r="C8" s="20" t="s">
        <v>31</v>
      </c>
      <c r="D8" s="112">
        <v>2</v>
      </c>
      <c r="E8" s="20">
        <v>3</v>
      </c>
      <c r="F8" s="20" t="s">
        <v>166</v>
      </c>
      <c r="G8" s="20" t="s">
        <v>226</v>
      </c>
    </row>
    <row r="9" spans="2:7" ht="15.75" x14ac:dyDescent="0.25">
      <c r="B9" s="162"/>
      <c r="C9" s="164"/>
      <c r="D9" s="161"/>
      <c r="E9" s="160"/>
      <c r="F9" s="164"/>
      <c r="G9" s="166"/>
    </row>
    <row r="10" spans="2:7" ht="15.75" x14ac:dyDescent="0.25">
      <c r="B10" s="162"/>
      <c r="C10" s="164"/>
      <c r="D10" s="161"/>
      <c r="E10" s="160"/>
      <c r="F10" s="164"/>
      <c r="G10" s="166"/>
    </row>
    <row r="11" spans="2:7" ht="15.75" x14ac:dyDescent="0.25">
      <c r="B11" s="162"/>
      <c r="C11" s="164"/>
      <c r="D11" s="161"/>
      <c r="E11" s="160"/>
      <c r="F11" s="164"/>
      <c r="G11" s="166"/>
    </row>
    <row r="12" spans="2:7" ht="15.75" x14ac:dyDescent="0.25">
      <c r="B12" s="162"/>
      <c r="C12" s="164"/>
      <c r="D12" s="161"/>
      <c r="E12" s="160"/>
      <c r="F12" s="164"/>
      <c r="G12" s="166"/>
    </row>
    <row r="13" spans="2:7" ht="15.75" x14ac:dyDescent="0.25">
      <c r="B13" s="162"/>
      <c r="C13" s="164"/>
      <c r="D13" s="161"/>
      <c r="E13" s="160"/>
      <c r="F13" s="164"/>
      <c r="G13" s="166"/>
    </row>
    <row r="14" spans="2:7" ht="15.75" x14ac:dyDescent="0.25">
      <c r="B14" s="162"/>
      <c r="C14" s="164"/>
      <c r="D14" s="161"/>
      <c r="E14" s="160"/>
      <c r="F14" s="164"/>
      <c r="G14" s="166"/>
    </row>
    <row r="15" spans="2:7" ht="15.75" x14ac:dyDescent="0.25">
      <c r="B15" s="162"/>
      <c r="C15" s="164"/>
      <c r="D15" s="161"/>
      <c r="E15" s="160"/>
      <c r="F15" s="164"/>
      <c r="G15" s="166"/>
    </row>
    <row r="16" spans="2:7" ht="15.75" x14ac:dyDescent="0.25">
      <c r="B16" s="162"/>
      <c r="C16" s="164"/>
      <c r="D16" s="161"/>
      <c r="E16" s="160"/>
      <c r="F16" s="164"/>
      <c r="G16" s="166"/>
    </row>
    <row r="17" spans="2:7" ht="15.75" x14ac:dyDescent="0.25">
      <c r="B17" s="21"/>
      <c r="C17" s="22"/>
      <c r="D17" s="22"/>
      <c r="E17" s="22"/>
      <c r="F17" s="165"/>
      <c r="G17" s="165"/>
    </row>
    <row r="18" spans="2:7" ht="15.75" x14ac:dyDescent="0.25">
      <c r="B18" s="22"/>
      <c r="C18" s="22"/>
      <c r="D18" s="23"/>
      <c r="E18" s="22"/>
    </row>
    <row r="19" spans="2:7" s="9" customFormat="1" ht="15.75" x14ac:dyDescent="0.25">
      <c r="B19" s="14" t="s">
        <v>157</v>
      </c>
      <c r="F19" s="250"/>
      <c r="G19" s="250"/>
    </row>
    <row r="20" spans="2:7" s="9" customFormat="1" ht="15.75" x14ac:dyDescent="0.25">
      <c r="B20" s="14"/>
      <c r="F20" s="252" t="s">
        <v>158</v>
      </c>
      <c r="G20" s="252"/>
    </row>
    <row r="21" spans="2:7" s="9" customFormat="1" ht="15.75" x14ac:dyDescent="0.25">
      <c r="B21" s="14"/>
      <c r="F21" s="103"/>
      <c r="G21" s="103"/>
    </row>
    <row r="22" spans="2:7" s="9" customFormat="1" ht="15.75" x14ac:dyDescent="0.25">
      <c r="B22" s="14" t="s">
        <v>159</v>
      </c>
      <c r="F22" s="250"/>
      <c r="G22" s="250"/>
    </row>
    <row r="23" spans="2:7" ht="15.75" x14ac:dyDescent="0.25">
      <c r="B23" s="14"/>
      <c r="F23" s="251" t="s">
        <v>158</v>
      </c>
      <c r="G23" s="251"/>
    </row>
    <row r="24" spans="2:7" ht="15.75" x14ac:dyDescent="0.25">
      <c r="B24" s="7"/>
      <c r="F24" s="105"/>
      <c r="G24" s="105"/>
    </row>
    <row r="25" spans="2:7" ht="15.75" x14ac:dyDescent="0.25">
      <c r="B25" s="15" t="s">
        <v>160</v>
      </c>
      <c r="F25" s="248"/>
      <c r="G25" s="249"/>
    </row>
    <row r="26" spans="2:7" ht="15.75" x14ac:dyDescent="0.25">
      <c r="B26" s="16" t="s">
        <v>161</v>
      </c>
      <c r="F26" s="248"/>
      <c r="G26" s="249"/>
    </row>
  </sheetData>
  <mergeCells count="10">
    <mergeCell ref="F25:G25"/>
    <mergeCell ref="F26:G26"/>
    <mergeCell ref="D6:E6"/>
    <mergeCell ref="F2:G2"/>
    <mergeCell ref="B4:G4"/>
    <mergeCell ref="B6:B7"/>
    <mergeCell ref="F19:G19"/>
    <mergeCell ref="F20:G20"/>
    <mergeCell ref="F22:G22"/>
    <mergeCell ref="F23:G23"/>
  </mergeCells>
  <dataValidations count="1">
    <dataValidation allowBlank="1" showInputMessage="1" showErrorMessage="1" prompt="Комірка повинна бути заповнена" sqref="B9:G16 F19 F22 F25:F26" xr:uid="{D6FBA799-3AF3-4244-9080-73A62E9BADC7}"/>
  </dataValidations>
  <printOptions horizontalCentered="1"/>
  <pageMargins left="0.39370078740157483" right="0.39370078740157483" top="0.74803149606299213" bottom="0.74803149606299213" header="0.31496062992125984" footer="0.31496062992125984"/>
  <pageSetup paperSize="256" scale="6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</vt:i4>
      </vt:variant>
    </vt:vector>
  </HeadingPairs>
  <TitlesOfParts>
    <vt:vector size="6" baseType="lpstr">
      <vt:lpstr>Форма 2</vt:lpstr>
      <vt:lpstr>Додаток 1</vt:lpstr>
      <vt:lpstr>Додаток 2</vt:lpstr>
      <vt:lpstr>'Додаток 1'!Область_друку</vt:lpstr>
      <vt:lpstr>'Додаток 2'!Область_друку</vt:lpstr>
      <vt:lpstr>'Форма 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cp:lastPrinted>2020-12-17T06:57:00Z</cp:lastPrinted>
  <dcterms:created xsi:type="dcterms:W3CDTF">2019-04-05T06:17:17Z</dcterms:created>
  <dcterms:modified xsi:type="dcterms:W3CDTF">2024-02-21T13:43:32Z</dcterms:modified>
</cp:coreProperties>
</file>